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24226"/>
  <xr:revisionPtr revIDLastSave="0" documentId="8_{F2BFE1DF-CED7-43E8-8B27-20BC1E3B56EC}" xr6:coauthVersionLast="47" xr6:coauthVersionMax="47" xr10:uidLastSave="{00000000-0000-0000-0000-000000000000}"/>
  <workbookProtection workbookAlgorithmName="SHA-512" workbookHashValue="SpQ9PGhffG8zVEw5q8R/yosek+zP1vAeEUeBn7rmYtoG3mrUI1u3PoQULtDNIXk2hEcgEvogqFqHL8E/fLOYoQ==" workbookSaltValue="ezlPaQ9ChIMFaiiUZYsHbg==" workbookSpinCount="100000" lockStructure="1"/>
  <bookViews>
    <workbookView xWindow="-120" yWindow="-120" windowWidth="20730" windowHeight="11040" xr2:uid="{B822E00C-B2DD-49A4-A255-A00189F5BE52}"/>
  </bookViews>
  <sheets>
    <sheet name="R8一覧" sheetId="15" r:id="rId1"/>
    <sheet name="講座内容詳細" sheetId="22" r:id="rId2"/>
  </sheets>
  <definedNames>
    <definedName name="_xlnm.Print_Area" localSheetId="0">'R8一覧'!$A$1:$K$41</definedName>
    <definedName name="_xlnm.Print_Area" localSheetId="1">講座内容詳細!$A$1:$H$272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2" i="15" l="1"/>
  <c r="I7" i="15"/>
  <c r="I32" i="15"/>
  <c r="I31" i="15"/>
  <c r="I30" i="15"/>
  <c r="I29" i="15"/>
  <c r="I28" i="15"/>
  <c r="I27" i="15"/>
  <c r="I26" i="15"/>
  <c r="I25" i="15"/>
  <c r="I24" i="15"/>
  <c r="I23" i="15"/>
  <c r="I21" i="15"/>
  <c r="I20" i="15"/>
  <c r="I19" i="15"/>
  <c r="I18" i="15"/>
  <c r="I17" i="15"/>
  <c r="I16" i="15"/>
  <c r="I15" i="15"/>
  <c r="I14" i="15"/>
  <c r="I13" i="15"/>
  <c r="I12" i="15"/>
  <c r="I11" i="15"/>
  <c r="I9" i="15"/>
  <c r="I4" i="15"/>
  <c r="F4" i="15"/>
  <c r="F25" i="15"/>
  <c r="F26" i="15"/>
  <c r="F29" i="15"/>
  <c r="F30" i="15"/>
  <c r="F31" i="15"/>
  <c r="F27" i="15"/>
  <c r="F28" i="15"/>
  <c r="F32" i="15"/>
  <c r="F24" i="15"/>
  <c r="F23" i="15"/>
  <c r="F22" i="15"/>
  <c r="F21" i="15"/>
  <c r="F20" i="15"/>
  <c r="F19" i="15"/>
  <c r="F18" i="15"/>
  <c r="F17" i="15"/>
  <c r="F16" i="15"/>
  <c r="F15" i="15"/>
  <c r="F14" i="15"/>
  <c r="F13" i="15"/>
  <c r="F12" i="15"/>
  <c r="F10" i="15"/>
  <c r="F11" i="15"/>
  <c r="I10" i="15"/>
  <c r="F9" i="15"/>
  <c r="I8" i="15"/>
  <c r="F8" i="15"/>
  <c r="F7" i="15"/>
  <c r="I6" i="15"/>
  <c r="F6" i="15"/>
  <c r="F5" i="15"/>
  <c r="I5" i="15"/>
  <c r="E32" i="15"/>
  <c r="E31" i="15"/>
  <c r="E30" i="15"/>
  <c r="E29" i="15"/>
  <c r="E28" i="15"/>
  <c r="E27" i="15"/>
  <c r="E26" i="15"/>
  <c r="E25" i="15"/>
  <c r="E24" i="15"/>
  <c r="E23" i="15"/>
  <c r="E22" i="15"/>
  <c r="E21" i="15"/>
  <c r="E20" i="15"/>
  <c r="E19" i="15"/>
  <c r="E18" i="15"/>
  <c r="E17" i="15"/>
  <c r="E16" i="15"/>
  <c r="E15" i="15"/>
  <c r="E14" i="15"/>
  <c r="E13" i="15"/>
  <c r="E12" i="15"/>
  <c r="E11" i="15"/>
  <c r="E10" i="15"/>
  <c r="E9" i="15"/>
  <c r="E8" i="15"/>
  <c r="E7" i="15"/>
  <c r="E6" i="15"/>
  <c r="E5" i="15"/>
  <c r="E4" i="15"/>
  <c r="B7" i="15"/>
  <c r="B8" i="15" s="1"/>
  <c r="B9" i="15" s="1"/>
  <c r="B10" i="15" s="1"/>
  <c r="B11" i="15" s="1"/>
  <c r="B12" i="15" s="1"/>
  <c r="B13" i="15" s="1"/>
  <c r="B14" i="15" s="1"/>
  <c r="B15" i="15" s="1"/>
  <c r="B16" i="15" s="1"/>
  <c r="B17" i="15" s="1"/>
  <c r="B18" i="15" s="1"/>
  <c r="B19" i="15" s="1"/>
  <c r="B20" i="15" s="1"/>
  <c r="B21" i="15" s="1"/>
  <c r="B22" i="15" s="1"/>
  <c r="B23" i="15" s="1"/>
  <c r="B24" i="15" s="1"/>
  <c r="B25" i="15" s="1"/>
  <c r="B26" i="15" s="1"/>
  <c r="B27" i="15" s="1"/>
  <c r="B28" i="15" s="1"/>
  <c r="B29" i="15" s="1"/>
  <c r="B30" i="15" s="1"/>
  <c r="B31" i="15" s="1"/>
  <c r="B32" i="1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189" authorId="0" shapeId="0" xr:uid="{8A003BD5-B36F-4BC4-A658-1EEA73993A35}">
      <text>
        <r>
          <rPr>
            <b/>
            <sz val="9"/>
            <color indexed="81"/>
            <rFont val="MS P ゴシック"/>
            <family val="3"/>
            <charset val="128"/>
          </rPr>
          <t>実施計画書でありとなっています。内訳・金額がわかれば記載願います。
→「なし」でお願いします</t>
        </r>
      </text>
    </comment>
  </commentList>
</comments>
</file>

<file path=xl/sharedStrings.xml><?xml version="1.0" encoding="utf-8"?>
<sst xmlns="http://schemas.openxmlformats.org/spreadsheetml/2006/main" count="842" uniqueCount="403">
  <si>
    <t>種別</t>
    <rPh sb="0" eb="2">
      <t>シュベツ</t>
    </rPh>
    <phoneticPr fontId="2"/>
  </si>
  <si>
    <t>高校</t>
    <rPh sb="0" eb="2">
      <t>コウコウ</t>
    </rPh>
    <phoneticPr fontId="2"/>
  </si>
  <si>
    <t>大学</t>
    <rPh sb="0" eb="2">
      <t>ダイガク</t>
    </rPh>
    <phoneticPr fontId="2"/>
  </si>
  <si>
    <t>施設</t>
    <rPh sb="0" eb="2">
      <t>シセツ</t>
    </rPh>
    <phoneticPr fontId="2"/>
  </si>
  <si>
    <t>№</t>
    <phoneticPr fontId="2"/>
  </si>
  <si>
    <t>機関名</t>
    <rPh sb="0" eb="2">
      <t>キカン</t>
    </rPh>
    <rPh sb="2" eb="3">
      <t>メイ</t>
    </rPh>
    <phoneticPr fontId="2"/>
  </si>
  <si>
    <t>募集期間</t>
    <rPh sb="0" eb="2">
      <t>ボシュウ</t>
    </rPh>
    <rPh sb="2" eb="4">
      <t>キカン</t>
    </rPh>
    <phoneticPr fontId="2"/>
  </si>
  <si>
    <t>開催期間</t>
    <rPh sb="0" eb="2">
      <t>カイサイ</t>
    </rPh>
    <rPh sb="2" eb="4">
      <t>キカン</t>
    </rPh>
    <phoneticPr fontId="2"/>
  </si>
  <si>
    <t>講座名</t>
    <rPh sb="0" eb="1">
      <t>コウ</t>
    </rPh>
    <rPh sb="1" eb="2">
      <t>ザ</t>
    </rPh>
    <rPh sb="2" eb="3">
      <t>ナ</t>
    </rPh>
    <phoneticPr fontId="2"/>
  </si>
  <si>
    <t>講座名</t>
    <rPh sb="0" eb="2">
      <t>コウザ</t>
    </rPh>
    <rPh sb="2" eb="3">
      <t>メイ</t>
    </rPh>
    <phoneticPr fontId="2"/>
  </si>
  <si>
    <t>大学</t>
    <rPh sb="0" eb="2">
      <t>ダイガク</t>
    </rPh>
    <phoneticPr fontId="5"/>
  </si>
  <si>
    <t>東北大学流体科学研究所</t>
  </si>
  <si>
    <t>東北大学多元物質科学研究所</t>
  </si>
  <si>
    <t>尚絅学院大学</t>
  </si>
  <si>
    <t>調整中</t>
    <rPh sb="0" eb="3">
      <t>チョウセイチュウ</t>
    </rPh>
    <phoneticPr fontId="2"/>
  </si>
  <si>
    <t>西山学院高等学校</t>
  </si>
  <si>
    <t>仙台育英学園高等学校</t>
  </si>
  <si>
    <t>星槎国際高等学校仙台学習センター</t>
  </si>
  <si>
    <t>東北大学金属材料研究所</t>
  </si>
  <si>
    <t>聖和学園短期大学</t>
  </si>
  <si>
    <t>実施機関</t>
  </si>
  <si>
    <t>講座名</t>
  </si>
  <si>
    <t>ねらい</t>
  </si>
  <si>
    <t>内　　容</t>
  </si>
  <si>
    <t>開講期間</t>
  </si>
  <si>
    <t>開講時間</t>
  </si>
  <si>
    <t>定　　員</t>
  </si>
  <si>
    <t>対　象</t>
  </si>
  <si>
    <t>実施場所</t>
  </si>
  <si>
    <t>受講者負担</t>
  </si>
  <si>
    <t>申込方法</t>
  </si>
  <si>
    <t>問い合せ
申込先</t>
    <phoneticPr fontId="2"/>
  </si>
  <si>
    <t>20名</t>
    <rPh sb="2" eb="3">
      <t>メイ</t>
    </rPh>
    <phoneticPr fontId="2"/>
  </si>
  <si>
    <t>県民</t>
    <phoneticPr fontId="2"/>
  </si>
  <si>
    <t>県民</t>
  </si>
  <si>
    <t>本校</t>
    <rPh sb="0" eb="2">
      <t>ホンコウ</t>
    </rPh>
    <phoneticPr fontId="2"/>
  </si>
  <si>
    <t>30名</t>
    <rPh sb="2" eb="3">
      <t>メイ</t>
    </rPh>
    <phoneticPr fontId="2"/>
  </si>
  <si>
    <t>20名</t>
    <phoneticPr fontId="2"/>
  </si>
  <si>
    <t>県民</t>
    <rPh sb="0" eb="2">
      <t>ケンミン</t>
    </rPh>
    <phoneticPr fontId="2"/>
  </si>
  <si>
    <t>なし</t>
  </si>
  <si>
    <t>西山学院高等学校</t>
    <phoneticPr fontId="2"/>
  </si>
  <si>
    <t>18歳以上の県民</t>
    <rPh sb="2" eb="3">
      <t>サイ</t>
    </rPh>
    <rPh sb="3" eb="5">
      <t>イジョウ</t>
    </rPh>
    <rPh sb="6" eb="8">
      <t>ケンミン</t>
    </rPh>
    <phoneticPr fontId="2"/>
  </si>
  <si>
    <t>15名</t>
    <rPh sb="2" eb="3">
      <t>メイ</t>
    </rPh>
    <phoneticPr fontId="2"/>
  </si>
  <si>
    <t>星槎国際高等学校仙台学習センター</t>
    <phoneticPr fontId="2"/>
  </si>
  <si>
    <t>13:00～翌日14:00</t>
  </si>
  <si>
    <t>東北大学大学院環境科学研究科</t>
  </si>
  <si>
    <t>東北大学金属材料研究所</t>
    <phoneticPr fontId="2"/>
  </si>
  <si>
    <t>中学生以上の県民</t>
    <rPh sb="0" eb="3">
      <t>チュウガクセイ</t>
    </rPh>
    <phoneticPr fontId="2"/>
  </si>
  <si>
    <t>50名</t>
    <phoneticPr fontId="2"/>
  </si>
  <si>
    <t>18歳以上の県民</t>
    <rPh sb="2" eb="5">
      <t>サイイジョウ</t>
    </rPh>
    <rPh sb="6" eb="8">
      <t>ケンミン</t>
    </rPh>
    <phoneticPr fontId="2"/>
  </si>
  <si>
    <t>東北福祉大学</t>
    <phoneticPr fontId="2"/>
  </si>
  <si>
    <t>50名</t>
    <rPh sb="2" eb="3">
      <t>メイ</t>
    </rPh>
    <phoneticPr fontId="2"/>
  </si>
  <si>
    <t>石巻専修大学</t>
    <phoneticPr fontId="2"/>
  </si>
  <si>
    <t>16歳以上の県民</t>
    <rPh sb="2" eb="3">
      <t>サイ</t>
    </rPh>
    <rPh sb="3" eb="5">
      <t>イジョウ</t>
    </rPh>
    <rPh sb="6" eb="8">
      <t>ケンミン</t>
    </rPh>
    <phoneticPr fontId="2"/>
  </si>
  <si>
    <t>東北文化学園大学</t>
    <phoneticPr fontId="2"/>
  </si>
  <si>
    <t>100名</t>
    <rPh sb="3" eb="4">
      <t>メイ</t>
    </rPh>
    <phoneticPr fontId="2"/>
  </si>
  <si>
    <t>25名</t>
    <rPh sb="2" eb="3">
      <t>メイ</t>
    </rPh>
    <phoneticPr fontId="2"/>
  </si>
  <si>
    <t>宮城誠真短期大学</t>
    <rPh sb="0" eb="2">
      <t>ミヤギ</t>
    </rPh>
    <rPh sb="2" eb="4">
      <t>セイシン</t>
    </rPh>
    <rPh sb="4" eb="6">
      <t>タンキ</t>
    </rPh>
    <rPh sb="6" eb="8">
      <t>ダイガク</t>
    </rPh>
    <phoneticPr fontId="2"/>
  </si>
  <si>
    <t>聖和学園短期大学</t>
    <phoneticPr fontId="2"/>
  </si>
  <si>
    <t>※講座内容のお問合わせ・お申込みは、各実施機関までお願いします。</t>
    <rPh sb="1" eb="5">
      <t>コウザナイヨウ</t>
    </rPh>
    <phoneticPr fontId="7"/>
  </si>
  <si>
    <t>「調整中」の情報は、宮城県生涯学習情報サイト「まなびのWEB宮城」で更新します!</t>
  </si>
  <si>
    <t>尚絅学院大学</t>
    <rPh sb="0" eb="2">
      <t>ショウケイ</t>
    </rPh>
    <rPh sb="2" eb="4">
      <t>ガクイン</t>
    </rPh>
    <rPh sb="4" eb="6">
      <t>ダイガク</t>
    </rPh>
    <phoneticPr fontId="6"/>
  </si>
  <si>
    <t>東北福祉大学</t>
    <rPh sb="0" eb="4">
      <t>トウホクフクシ</t>
    </rPh>
    <rPh sb="4" eb="6">
      <t>ダイガク</t>
    </rPh>
    <phoneticPr fontId="6"/>
  </si>
  <si>
    <t>各50名</t>
    <rPh sb="0" eb="1">
      <t>カク</t>
    </rPh>
    <rPh sb="3" eb="4">
      <t>メイ</t>
    </rPh>
    <phoneticPr fontId="2"/>
  </si>
  <si>
    <t>東北学院大学</t>
    <phoneticPr fontId="2"/>
  </si>
  <si>
    <t>東北医科薬科大学</t>
    <phoneticPr fontId="2"/>
  </si>
  <si>
    <t>10:00～15:00</t>
    <phoneticPr fontId="2"/>
  </si>
  <si>
    <t>1.学校等開放講座</t>
    <phoneticPr fontId="8"/>
  </si>
  <si>
    <t xml:space="preserve"> </t>
    <phoneticPr fontId="8"/>
  </si>
  <si>
    <t xml:space="preserve"> </t>
    <phoneticPr fontId="7"/>
  </si>
  <si>
    <t>宮城県白石工業高等学校</t>
    <rPh sb="0" eb="3">
      <t>ミヤギケン</t>
    </rPh>
    <rPh sb="3" eb="5">
      <t>シロイシ</t>
    </rPh>
    <phoneticPr fontId="4"/>
  </si>
  <si>
    <t>宮城県仙台二華中学校・高等学校</t>
    <rPh sb="0" eb="2">
      <t>ミヤギ</t>
    </rPh>
    <rPh sb="2" eb="3">
      <t>ケン</t>
    </rPh>
    <rPh sb="3" eb="5">
      <t>センダイ</t>
    </rPh>
    <rPh sb="5" eb="6">
      <t>ニ</t>
    </rPh>
    <rPh sb="6" eb="7">
      <t>ハナ</t>
    </rPh>
    <rPh sb="7" eb="10">
      <t>チュウガッコウ</t>
    </rPh>
    <rPh sb="11" eb="13">
      <t>コウトウ</t>
    </rPh>
    <rPh sb="13" eb="15">
      <t>ガッコウ</t>
    </rPh>
    <phoneticPr fontId="4"/>
  </si>
  <si>
    <t>宮城県古川工業高等学校</t>
    <rPh sb="0" eb="2">
      <t>ミヤギ</t>
    </rPh>
    <rPh sb="2" eb="3">
      <t>ケン</t>
    </rPh>
    <rPh sb="3" eb="5">
      <t>フルカワ</t>
    </rPh>
    <rPh sb="5" eb="7">
      <t>コウギョウ</t>
    </rPh>
    <rPh sb="7" eb="9">
      <t>コウトウ</t>
    </rPh>
    <rPh sb="9" eb="11">
      <t>ガッコウ</t>
    </rPh>
    <phoneticPr fontId="4"/>
  </si>
  <si>
    <t>宮城県登米総合産業高等学校</t>
    <rPh sb="0" eb="3">
      <t>ミヤギケン</t>
    </rPh>
    <rPh sb="3" eb="5">
      <t>トメ</t>
    </rPh>
    <rPh sb="5" eb="7">
      <t>ソウゴウ</t>
    </rPh>
    <rPh sb="7" eb="9">
      <t>サンギョウ</t>
    </rPh>
    <rPh sb="9" eb="11">
      <t>コウトウ</t>
    </rPh>
    <rPh sb="11" eb="13">
      <t>ガッコウ</t>
    </rPh>
    <phoneticPr fontId="7"/>
  </si>
  <si>
    <t>未来の子供たちが青くきれいな地球に永続的に住めるように、いま私たちは持続可能な循環型の社会を構築する必要があります。そのためには、環境にやさしく豊かな暮らしを営める社会の在り方をさまざまな視点から考え、その実現に向けて人類が育んできた科学と技術の力で支えていかなければいけません。東北大学金属材料研究所（金研）は、創立以来100年以上の歴史の中で、社会に貢献する材料研究と教育を担ってきました。本講座では、循環型社会で私たちが必要とする材料―エネルギーを作る・貯める・送る・使う材料―について、金研の研究者がその基礎から材料開発の現状さらに将来展望までをわかりやすくお話しします。</t>
  </si>
  <si>
    <t>東北学院大学</t>
    <phoneticPr fontId="6"/>
  </si>
  <si>
    <t>東北医科薬科大学</t>
    <phoneticPr fontId="7"/>
  </si>
  <si>
    <t>東北文化学園大学</t>
    <phoneticPr fontId="6"/>
  </si>
  <si>
    <t>石巻専修大学</t>
    <phoneticPr fontId="7"/>
  </si>
  <si>
    <t>宮城誠真短期大学</t>
    <phoneticPr fontId="7"/>
  </si>
  <si>
    <t>仙台白百合女子大学</t>
    <rPh sb="0" eb="2">
      <t>センダイ</t>
    </rPh>
    <rPh sb="2" eb="9">
      <t>シラユリジョシダイガク</t>
    </rPh>
    <phoneticPr fontId="7"/>
  </si>
  <si>
    <t>宮城県教育委員会</t>
    <rPh sb="0" eb="8">
      <t>ミヤギケンキョウイクイインカイ</t>
    </rPh>
    <phoneticPr fontId="5"/>
  </si>
  <si>
    <t>宮城県教育委員会</t>
    <phoneticPr fontId="7"/>
  </si>
  <si>
    <t>なし</t>
    <phoneticPr fontId="2"/>
  </si>
  <si>
    <t>24名</t>
    <rPh sb="2" eb="3">
      <t>メイ</t>
    </rPh>
    <phoneticPr fontId="2"/>
  </si>
  <si>
    <t>本学</t>
    <rPh sb="0" eb="2">
      <t>ホンガク</t>
    </rPh>
    <phoneticPr fontId="2"/>
  </si>
  <si>
    <t>宮城県蔵王自然の家</t>
    <rPh sb="0" eb="3">
      <t>ミヤギケン</t>
    </rPh>
    <rPh sb="3" eb="7">
      <t>ザオウシゼン</t>
    </rPh>
    <rPh sb="8" eb="9">
      <t>イエ</t>
    </rPh>
    <phoneticPr fontId="6"/>
  </si>
  <si>
    <t>宮城県松島自然の家</t>
    <rPh sb="0" eb="3">
      <t>ミヤギケン</t>
    </rPh>
    <phoneticPr fontId="7"/>
  </si>
  <si>
    <t>宮城県志津川自然の家</t>
    <rPh sb="0" eb="3">
      <t>ミヤギケン</t>
    </rPh>
    <phoneticPr fontId="7"/>
  </si>
  <si>
    <t>令和８年度みやぎ県民大学講座一覧</t>
    <rPh sb="0" eb="2">
      <t>レイワ</t>
    </rPh>
    <rPh sb="3" eb="4">
      <t>ネン</t>
    </rPh>
    <rPh sb="4" eb="5">
      <t>ド</t>
    </rPh>
    <rPh sb="8" eb="10">
      <t>ケンミン</t>
    </rPh>
    <rPh sb="10" eb="12">
      <t>ダイガク</t>
    </rPh>
    <rPh sb="12" eb="14">
      <t>コウザ</t>
    </rPh>
    <rPh sb="14" eb="16">
      <t>イチラン</t>
    </rPh>
    <phoneticPr fontId="2"/>
  </si>
  <si>
    <t>宮城県美術館</t>
    <rPh sb="0" eb="3">
      <t>ミヤギケン</t>
    </rPh>
    <rPh sb="3" eb="6">
      <t>ビジュツカン</t>
    </rPh>
    <phoneticPr fontId="7"/>
  </si>
  <si>
    <t>2.地域力向上講座</t>
    <phoneticPr fontId="2"/>
  </si>
  <si>
    <t>宮城県立松陵支援学校</t>
    <rPh sb="0" eb="4">
      <t>ミヤギケンリツ</t>
    </rPh>
    <rPh sb="4" eb="6">
      <t>ショウリョウ</t>
    </rPh>
    <rPh sb="6" eb="8">
      <t>シエン</t>
    </rPh>
    <rPh sb="8" eb="10">
      <t>ガッコウ</t>
    </rPh>
    <phoneticPr fontId="7"/>
  </si>
  <si>
    <t>特支</t>
    <rPh sb="0" eb="2">
      <t>トクシ</t>
    </rPh>
    <phoneticPr fontId="7"/>
  </si>
  <si>
    <t>宮城県白石工業高等学校</t>
    <rPh sb="0" eb="3">
      <t>ミヤギケン</t>
    </rPh>
    <phoneticPr fontId="2"/>
  </si>
  <si>
    <t>木材を使ってオリジナルのクリスマスツリーやリースを制作します。季節感を味わいつつ、ものづくりの楽しさを体験しながら、世界にひとつだけの作品を作りましょう。</t>
    <phoneticPr fontId="2"/>
  </si>
  <si>
    <t>11月14日(土)</t>
    <rPh sb="2" eb="3">
      <t>ガツ</t>
    </rPh>
    <rPh sb="5" eb="6">
      <t>ニチ</t>
    </rPh>
    <phoneticPr fontId="2"/>
  </si>
  <si>
    <t>9:00～12:30</t>
    <phoneticPr fontId="2"/>
  </si>
  <si>
    <t>15名</t>
    <rPh sb="2" eb="3">
      <t>メイ</t>
    </rPh>
    <phoneticPr fontId="19"/>
  </si>
  <si>
    <t>7歳(小学生)以上の宮城県民</t>
    <rPh sb="1" eb="2">
      <t>サイ</t>
    </rPh>
    <rPh sb="3" eb="6">
      <t>ショウガクセイ</t>
    </rPh>
    <rPh sb="7" eb="9">
      <t>イジョウ</t>
    </rPh>
    <rPh sb="10" eb="12">
      <t>ミヤギ</t>
    </rPh>
    <rPh sb="12" eb="14">
      <t>ケンミン</t>
    </rPh>
    <phoneticPr fontId="19"/>
  </si>
  <si>
    <t>本校施工実習室</t>
    <rPh sb="0" eb="2">
      <t>ホンコウ</t>
    </rPh>
    <phoneticPr fontId="2"/>
  </si>
  <si>
    <t>9月14日(月)～10月16日(金)</t>
    <rPh sb="1" eb="2">
      <t>ガツ</t>
    </rPh>
    <rPh sb="4" eb="5">
      <t>ニチ</t>
    </rPh>
    <rPh sb="6" eb="7">
      <t>ゲツ</t>
    </rPh>
    <rPh sb="11" eb="12">
      <t>ガツ</t>
    </rPh>
    <rPh sb="14" eb="15">
      <t>ニチ</t>
    </rPh>
    <rPh sb="16" eb="17">
      <t>キン</t>
    </rPh>
    <phoneticPr fontId="2"/>
  </si>
  <si>
    <t>なし</t>
    <phoneticPr fontId="19"/>
  </si>
  <si>
    <t>はがき、FAX、E-mail、二次元コード（氏名・性別・年齢・住所・職業・電話番号を記入のこと）。
家族での受講も歓迎します。</t>
    <rPh sb="15" eb="18">
      <t>ニジゲン</t>
    </rPh>
    <phoneticPr fontId="2"/>
  </si>
  <si>
    <t>①講座全体のながれの説明、②クリスマスリース制作、③クリスマスツリー制作、④デコレーション、⑤作品の展示・記念撮影</t>
    <rPh sb="1" eb="3">
      <t>コウザ</t>
    </rPh>
    <rPh sb="3" eb="5">
      <t>ゼンタイ</t>
    </rPh>
    <rPh sb="10" eb="12">
      <t>セツメイ</t>
    </rPh>
    <rPh sb="22" eb="24">
      <t>セイサク</t>
    </rPh>
    <rPh sb="34" eb="36">
      <t>セイサク</t>
    </rPh>
    <rPh sb="47" eb="49">
      <t>サクヒン</t>
    </rPh>
    <rPh sb="50" eb="52">
      <t>テンジ</t>
    </rPh>
    <rPh sb="53" eb="55">
      <t>キネン</t>
    </rPh>
    <rPh sb="55" eb="57">
      <t>サツエイ</t>
    </rPh>
    <phoneticPr fontId="2"/>
  </si>
  <si>
    <t>宮城県仙台二華中学校・高等学校</t>
    <phoneticPr fontId="2"/>
  </si>
  <si>
    <t>第1回　「漢詩の歴史と作法」
第2回　「漢詩の主題と詩跡・歳時」
第3回　「絶句の作法」(漢魏六朝詩から唐詩までの形態の歴史的変遷を中心にして)
第4回　実作・鑑賞会</t>
    <rPh sb="0" eb="1">
      <t>ダイ</t>
    </rPh>
    <rPh sb="2" eb="3">
      <t>カイ</t>
    </rPh>
    <rPh sb="15" eb="16">
      <t>ダイ</t>
    </rPh>
    <rPh sb="17" eb="18">
      <t>カイ</t>
    </rPh>
    <rPh sb="33" eb="34">
      <t>ダイ</t>
    </rPh>
    <rPh sb="35" eb="36">
      <t>カイ</t>
    </rPh>
    <rPh sb="73" eb="74">
      <t>ダイ</t>
    </rPh>
    <rPh sb="75" eb="76">
      <t>カイ</t>
    </rPh>
    <phoneticPr fontId="2"/>
  </si>
  <si>
    <t>8月2日(日)、8月9日(日)、8月23日(日)、8月30日(日)</t>
    <rPh sb="1" eb="2">
      <t>ガツ</t>
    </rPh>
    <rPh sb="3" eb="4">
      <t>ニチ</t>
    </rPh>
    <rPh sb="5" eb="6">
      <t>ニチ</t>
    </rPh>
    <rPh sb="9" eb="10">
      <t>ガツ</t>
    </rPh>
    <rPh sb="11" eb="12">
      <t>カ</t>
    </rPh>
    <rPh sb="13" eb="14">
      <t>ニチ</t>
    </rPh>
    <rPh sb="17" eb="18">
      <t>ガツ</t>
    </rPh>
    <rPh sb="20" eb="21">
      <t>カ</t>
    </rPh>
    <rPh sb="22" eb="23">
      <t>ニチ</t>
    </rPh>
    <rPh sb="26" eb="27">
      <t>ガツ</t>
    </rPh>
    <rPh sb="29" eb="30">
      <t>カ</t>
    </rPh>
    <rPh sb="31" eb="32">
      <t>ニチ</t>
    </rPh>
    <phoneticPr fontId="2"/>
  </si>
  <si>
    <t>9:30～11:40</t>
    <phoneticPr fontId="2"/>
  </si>
  <si>
    <t>30名</t>
    <rPh sb="2" eb="3">
      <t>メイ</t>
    </rPh>
    <phoneticPr fontId="19"/>
  </si>
  <si>
    <t>県民</t>
    <rPh sb="0" eb="2">
      <t>ケンミン</t>
    </rPh>
    <phoneticPr fontId="19"/>
  </si>
  <si>
    <t>5月25日(月)～7月29日(水)</t>
    <rPh sb="1" eb="2">
      <t>ガツ</t>
    </rPh>
    <rPh sb="4" eb="5">
      <t>カ</t>
    </rPh>
    <rPh sb="6" eb="7">
      <t>ゲツ</t>
    </rPh>
    <rPh sb="10" eb="11">
      <t>ガツ</t>
    </rPh>
    <rPh sb="13" eb="14">
      <t>ニチ</t>
    </rPh>
    <rPh sb="15" eb="16">
      <t>スイ</t>
    </rPh>
    <phoneticPr fontId="2"/>
  </si>
  <si>
    <t>はがき・ファックス（住所・氏名・年齢・職業・電話番号を明記）。</t>
    <phoneticPr fontId="2"/>
  </si>
  <si>
    <t>宮城県古川工業高等学校</t>
    <phoneticPr fontId="2"/>
  </si>
  <si>
    <t>食品サンプル製作、カラフルビーズ製作、ウレタン樹脂組み立て、電子顕微鏡、デジタルマイクロスコープの操作を通して化学技術のいろいろなものづくりの世界にふれていただきます。</t>
    <phoneticPr fontId="2"/>
  </si>
  <si>
    <t>第１回　①食品サンプル製作
　　　　②カラフルビーズ作成
　　　　③ウレタン樹脂組み立て
　　　　④電子顕微鏡,デジタルマイクロスコープの操作
第２回　①食品サンプル製作
　　　　②カラフルビーズ作成
　　　　③ウレタン樹脂組み立て
　　　　④電子顕微鏡,デジタルマイクロスコープの操作</t>
    <rPh sb="0" eb="1">
      <t>ダイ</t>
    </rPh>
    <rPh sb="2" eb="3">
      <t>カイ</t>
    </rPh>
    <phoneticPr fontId="2"/>
  </si>
  <si>
    <t>9:00～12:00</t>
    <phoneticPr fontId="2"/>
  </si>
  <si>
    <t>小中学生と18歳以上の方
（2日間参加できる方）</t>
    <rPh sb="0" eb="1">
      <t>ショウ</t>
    </rPh>
    <rPh sb="1" eb="4">
      <t>チュウガクセイ</t>
    </rPh>
    <rPh sb="7" eb="10">
      <t>サイイジョウ</t>
    </rPh>
    <rPh sb="11" eb="12">
      <t>カタ</t>
    </rPh>
    <rPh sb="15" eb="17">
      <t>カカン</t>
    </rPh>
    <rPh sb="17" eb="19">
      <t>サンカ</t>
    </rPh>
    <rPh sb="22" eb="23">
      <t>カタ</t>
    </rPh>
    <phoneticPr fontId="19"/>
  </si>
  <si>
    <t>本校化学技術科　実習室</t>
    <rPh sb="0" eb="2">
      <t>ホンコウ</t>
    </rPh>
    <phoneticPr fontId="2"/>
  </si>
  <si>
    <t>5月7日(木)～5月28日(木)</t>
    <rPh sb="5" eb="6">
      <t>モク</t>
    </rPh>
    <rPh sb="14" eb="15">
      <t>モク</t>
    </rPh>
    <phoneticPr fontId="2"/>
  </si>
  <si>
    <t>1人あたり200円（保険料＋材料費）</t>
    <rPh sb="1" eb="2">
      <t>ニン</t>
    </rPh>
    <phoneticPr fontId="19"/>
  </si>
  <si>
    <t>宮城県登米総合産業高等学校</t>
    <phoneticPr fontId="2"/>
  </si>
  <si>
    <t>登米市のリンゴを使ったリンゴジュース製造を体験することで、登米市のリンゴ栽培とその加工について理解を深めます。</t>
    <phoneticPr fontId="2"/>
  </si>
  <si>
    <t>リンゴジュースづくり体験
リンゴについて</t>
    <phoneticPr fontId="2"/>
  </si>
  <si>
    <t>11月7日(土)</t>
    <rPh sb="2" eb="3">
      <t>ガツ</t>
    </rPh>
    <rPh sb="4" eb="5">
      <t>カ</t>
    </rPh>
    <phoneticPr fontId="2"/>
  </si>
  <si>
    <t>9:30～12:30</t>
    <phoneticPr fontId="2"/>
  </si>
  <si>
    <t>20名</t>
    <rPh sb="2" eb="3">
      <t>メイ</t>
    </rPh>
    <phoneticPr fontId="19"/>
  </si>
  <si>
    <t>9月1日(火)～9月18日(金)</t>
    <rPh sb="1" eb="2">
      <t>ガツ</t>
    </rPh>
    <rPh sb="3" eb="4">
      <t>カ</t>
    </rPh>
    <rPh sb="9" eb="10">
      <t>ガツ</t>
    </rPh>
    <rPh sb="12" eb="13">
      <t>ニチ</t>
    </rPh>
    <rPh sb="14" eb="15">
      <t>キン</t>
    </rPh>
    <phoneticPr fontId="2"/>
  </si>
  <si>
    <t>E-mail（氏名、性別、年齢、住所、職業、電話番号を記入のこと）</t>
    <phoneticPr fontId="2"/>
  </si>
  <si>
    <t>〒987-0602　登米市中田町上沼字北桜場223-1　　宮城県登米総合産業高等学校「みやぎ県民大学講座担当」
TEL:0220-34-4666　　FAX:0220-34-4655　　E-mail: tomesou@od.myswan.ed.jp
※申込み後、開講日前日までに受講決定の連絡が無い場合は、申込先にお問い合わせください。</t>
    <rPh sb="46" eb="50">
      <t>ケンミンダイガク</t>
    </rPh>
    <rPh sb="50" eb="52">
      <t>コウザ</t>
    </rPh>
    <rPh sb="52" eb="54">
      <t>タントウ</t>
    </rPh>
    <phoneticPr fontId="2"/>
  </si>
  <si>
    <t>校地内より採取した土を使い、各回の講座ごとにテーマを設け、陶芸の知識を学んでいただきながら大自然の中での「七ヶ宿焼」を体験していただきます。</t>
    <phoneticPr fontId="2"/>
  </si>
  <si>
    <t>第1回　作陶：手びねり（たま作り等）　　　
第2回　作陶：手びねり（ひも作り等）
第3回　作陶：タタラ成形（皿、筒もの等）　
第4回　作陶：自由作陶</t>
    <rPh sb="41" eb="42">
      <t>ダイ</t>
    </rPh>
    <rPh sb="43" eb="44">
      <t>カイ</t>
    </rPh>
    <rPh sb="63" eb="64">
      <t>ダイ</t>
    </rPh>
    <rPh sb="65" eb="66">
      <t>カイ</t>
    </rPh>
    <phoneticPr fontId="2"/>
  </si>
  <si>
    <t>10:00～12:00</t>
    <phoneticPr fontId="2"/>
  </si>
  <si>
    <t>本校陶芸棟</t>
    <rPh sb="0" eb="2">
      <t>ホンコウ</t>
    </rPh>
    <rPh sb="2" eb="4">
      <t>トウゲイ</t>
    </rPh>
    <rPh sb="4" eb="5">
      <t>トウ</t>
    </rPh>
    <phoneticPr fontId="2"/>
  </si>
  <si>
    <t>5月1日(金)～5月26日(火)</t>
    <rPh sb="1" eb="2">
      <t>ガツ</t>
    </rPh>
    <rPh sb="4" eb="7">
      <t>キン</t>
    </rPh>
    <rPh sb="9" eb="10">
      <t>ガツ</t>
    </rPh>
    <rPh sb="12" eb="13">
      <t>ニチ</t>
    </rPh>
    <rPh sb="13" eb="16">
      <t>カ</t>
    </rPh>
    <phoneticPr fontId="2"/>
  </si>
  <si>
    <t>メール・電話・FAX（住所・氏名・年齢・電話番号）</t>
    <phoneticPr fontId="2"/>
  </si>
  <si>
    <t>仙台学習センターでは、地域との関わりを大切にし、場所文化として、学びを日々深めることで今回「仙台みちのくYOSAKOIまつり」実行委員長様に依頼し、歴史的背景や意義、踊り方を学び、共生社会を目指す星槎の起点に幅広い世代に文化、伝統を繋げ、地域と繋がって行くことを目的とします。</t>
    <phoneticPr fontId="2"/>
  </si>
  <si>
    <t>8月1日(土)、8月2日(日)</t>
    <rPh sb="1" eb="2">
      <t>ガツ</t>
    </rPh>
    <rPh sb="3" eb="4">
      <t>ニチ</t>
    </rPh>
    <rPh sb="4" eb="7">
      <t>ド</t>
    </rPh>
    <rPh sb="9" eb="10">
      <t>ガツ</t>
    </rPh>
    <rPh sb="11" eb="12">
      <t>カ</t>
    </rPh>
    <rPh sb="12" eb="15">
      <t>ニチ</t>
    </rPh>
    <phoneticPr fontId="2"/>
  </si>
  <si>
    <t>6月1日(月)～7月24日(金)</t>
    <rPh sb="1" eb="2">
      <t>ガツ</t>
    </rPh>
    <rPh sb="3" eb="4">
      <t>ニチ</t>
    </rPh>
    <rPh sb="4" eb="7">
      <t>ゲツ</t>
    </rPh>
    <rPh sb="9" eb="10">
      <t>ガツ</t>
    </rPh>
    <rPh sb="12" eb="13">
      <t>ニチ</t>
    </rPh>
    <rPh sb="13" eb="16">
      <t>キン</t>
    </rPh>
    <phoneticPr fontId="2"/>
  </si>
  <si>
    <t>電話、FAX、email。複数人まとめて代表が申し込みする形でも結構です。</t>
    <rPh sb="32" eb="34">
      <t>ケッコウ</t>
    </rPh>
    <phoneticPr fontId="2"/>
  </si>
  <si>
    <t>〒983-0044　仙台市宮城野区宮千代2-18-7　
星槎国際高等学校仙台学習センター「みやぎ県民大学講座担当」
TEL:022-231-5450　　FAX:022-231-5451　　E-mail:sendai@seisa.ed.jp
※申込み後、開講日前日までに受講決定の連絡が無い場合は、申込先にお問い合わせください。</t>
    <rPh sb="54" eb="56">
      <t>タントウ</t>
    </rPh>
    <phoneticPr fontId="2"/>
  </si>
  <si>
    <t>仙台育英学園高等学校</t>
    <phoneticPr fontId="2"/>
  </si>
  <si>
    <t>初級韓国語を学び、韓国の食文化に触れます。</t>
    <phoneticPr fontId="2"/>
  </si>
  <si>
    <t>第1回　ハングルの読み方など、日常の簡単なあいさつなど　
第2回　韓国の文化について、キムチづくり</t>
    <rPh sb="29" eb="30">
      <t>ダイ</t>
    </rPh>
    <rPh sb="31" eb="32">
      <t>カイ</t>
    </rPh>
    <phoneticPr fontId="2"/>
  </si>
  <si>
    <t>第1回　10:00～12:30
第2回　10:00～13:30</t>
    <rPh sb="0" eb="1">
      <t>ダイ</t>
    </rPh>
    <rPh sb="2" eb="3">
      <t>カイ</t>
    </rPh>
    <rPh sb="16" eb="17">
      <t>ダイ</t>
    </rPh>
    <rPh sb="18" eb="19">
      <t>カイ</t>
    </rPh>
    <phoneticPr fontId="1"/>
  </si>
  <si>
    <t>15名程度</t>
    <rPh sb="2" eb="3">
      <t>メイ</t>
    </rPh>
    <rPh sb="3" eb="5">
      <t>テイド</t>
    </rPh>
    <phoneticPr fontId="2"/>
  </si>
  <si>
    <t>県民(本学園保護者含む）</t>
    <rPh sb="3" eb="6">
      <t>ホンガクエン</t>
    </rPh>
    <rPh sb="6" eb="9">
      <t>ホゴシャ</t>
    </rPh>
    <rPh sb="9" eb="10">
      <t>フク</t>
    </rPh>
    <phoneticPr fontId="2"/>
  </si>
  <si>
    <t>本学園　多賀城校舎</t>
    <rPh sb="1" eb="3">
      <t>ガクエン</t>
    </rPh>
    <rPh sb="4" eb="7">
      <t>タガジョウ</t>
    </rPh>
    <rPh sb="7" eb="9">
      <t>コウシャ</t>
    </rPh>
    <phoneticPr fontId="2"/>
  </si>
  <si>
    <t>本学園ＨＰ、はがき、ＦＡＸ、電話（氏名、年齢、住所、職業、電話番号を記載のこと）</t>
    <phoneticPr fontId="2"/>
  </si>
  <si>
    <t>宮城県蔵王自然の家</t>
    <rPh sb="0" eb="3">
      <t>ミヤギケン</t>
    </rPh>
    <phoneticPr fontId="19"/>
  </si>
  <si>
    <t>スノートレッキング等をとおして、蔵王の自然の美しさや環境問題について考えを深めます。</t>
    <phoneticPr fontId="2"/>
  </si>
  <si>
    <t>冬山登山について
冬の森探検</t>
    <phoneticPr fontId="2"/>
  </si>
  <si>
    <t>令和9年2月14日(日)</t>
    <rPh sb="9" eb="12">
      <t>ニチ</t>
    </rPh>
    <phoneticPr fontId="2"/>
  </si>
  <si>
    <t>本所及び周辺</t>
    <rPh sb="0" eb="2">
      <t>ホンショ</t>
    </rPh>
    <rPh sb="2" eb="3">
      <t>オヨ</t>
    </rPh>
    <rPh sb="4" eb="6">
      <t>シュウヘン</t>
    </rPh>
    <phoneticPr fontId="2"/>
  </si>
  <si>
    <t>令和9年1月7日(木)～1月27日(水)</t>
    <rPh sb="0" eb="2">
      <t>レイワ</t>
    </rPh>
    <rPh sb="3" eb="4">
      <t>ネン</t>
    </rPh>
    <rPh sb="5" eb="6">
      <t>ガツ</t>
    </rPh>
    <rPh sb="7" eb="8">
      <t>カ</t>
    </rPh>
    <rPh sb="8" eb="11">
      <t>モク</t>
    </rPh>
    <rPh sb="13" eb="14">
      <t>ガツ</t>
    </rPh>
    <rPh sb="16" eb="17">
      <t>カ</t>
    </rPh>
    <rPh sb="17" eb="20">
      <t>スイ</t>
    </rPh>
    <phoneticPr fontId="2"/>
  </si>
  <si>
    <t>あり（傷害保険、行動食、紙代等）</t>
    <rPh sb="3" eb="5">
      <t>ショウガイ</t>
    </rPh>
    <rPh sb="5" eb="7">
      <t>ホケン</t>
    </rPh>
    <rPh sb="8" eb="10">
      <t>コウドウ</t>
    </rPh>
    <rPh sb="10" eb="11">
      <t>ショク</t>
    </rPh>
    <rPh sb="12" eb="13">
      <t>カミ</t>
    </rPh>
    <rPh sb="13" eb="14">
      <t>ダイ</t>
    </rPh>
    <rPh sb="14" eb="15">
      <t>トウ</t>
    </rPh>
    <phoneticPr fontId="2"/>
  </si>
  <si>
    <t>蔵王自然の家HPよりウェブサイト申込。</t>
    <rPh sb="0" eb="2">
      <t>ザオウ</t>
    </rPh>
    <rPh sb="2" eb="4">
      <t>シゼン</t>
    </rPh>
    <rPh sb="5" eb="6">
      <t>イエ</t>
    </rPh>
    <rPh sb="16" eb="18">
      <t>モウシコミ</t>
    </rPh>
    <phoneticPr fontId="2"/>
  </si>
  <si>
    <t>宮城県松島自然の家</t>
    <phoneticPr fontId="19"/>
  </si>
  <si>
    <t>釣り初心者層を対象に、釣り方や仕掛けづくり等の釣りに関する基本講座を開設し、基礎知識を学びます。また、実際に宮戸島周辺海域での陸釣りを行い、時期や時間帯、場所等の違いによる釣りのおもしろさを体験的に学びます。</t>
    <phoneticPr fontId="2"/>
  </si>
  <si>
    <t>10月15日(木)</t>
    <rPh sb="2" eb="3">
      <t>ガツ</t>
    </rPh>
    <rPh sb="5" eb="6">
      <t>ニチ</t>
    </rPh>
    <rPh sb="6" eb="9">
      <t>モク</t>
    </rPh>
    <phoneticPr fontId="2"/>
  </si>
  <si>
    <t>8:30～16:40</t>
    <phoneticPr fontId="19"/>
  </si>
  <si>
    <t>本所及び宮戸島周辺海域</t>
    <rPh sb="0" eb="2">
      <t>ホンショ</t>
    </rPh>
    <rPh sb="2" eb="3">
      <t>オヨ</t>
    </rPh>
    <rPh sb="4" eb="6">
      <t>ミヤト</t>
    </rPh>
    <rPh sb="6" eb="7">
      <t>シマ</t>
    </rPh>
    <rPh sb="7" eb="9">
      <t>シュウヘン</t>
    </rPh>
    <rPh sb="9" eb="11">
      <t>カイイキ</t>
    </rPh>
    <phoneticPr fontId="2"/>
  </si>
  <si>
    <t>8月6日(木)～8月20日(木)</t>
    <rPh sb="1" eb="2">
      <t>ガツ</t>
    </rPh>
    <rPh sb="3" eb="4">
      <t>ニチ</t>
    </rPh>
    <rPh sb="4" eb="7">
      <t>モク</t>
    </rPh>
    <rPh sb="13" eb="16">
      <t>モク</t>
    </rPh>
    <phoneticPr fontId="2"/>
  </si>
  <si>
    <t>あり(釣り餌・仕掛け・保険料等)</t>
    <phoneticPr fontId="3"/>
  </si>
  <si>
    <t>電話、FAX、メール、HP申込フォーム</t>
    <phoneticPr fontId="2"/>
  </si>
  <si>
    <t>〒981-0412　東松島市宮戸字二ツ橋1　　宮城県松島自然の家「みやぎ県民大学講座担当」
TEL:0225-90-4323　　FAX:0225-88-2901   　E-mail:mtyagai@pref.miyagi.lg.jp
※申込み後、開講日前日までに受講決定の連絡が無い場合は、申込先にお問い合わせください。</t>
    <rPh sb="17" eb="18">
      <t>フタ</t>
    </rPh>
    <rPh sb="19" eb="20">
      <t>バシ</t>
    </rPh>
    <rPh sb="42" eb="44">
      <t>タントウ</t>
    </rPh>
    <phoneticPr fontId="2"/>
  </si>
  <si>
    <t>宮城県志津川自然の家</t>
    <rPh sb="0" eb="3">
      <t>ミヤギケン</t>
    </rPh>
    <phoneticPr fontId="19"/>
  </si>
  <si>
    <t>南三陸の豊かな自然の中で、手軽にできる運動〈ノルディックウォーキング〉と、地域食材を利用した食体験を通して、運動習慣と食生活の視点から、健康づくりへの関心を高めます。</t>
    <phoneticPr fontId="2"/>
  </si>
  <si>
    <t>第1日目　里海の食材を活用した食体験
         グラウンド・ゴルフ
第2日目　ノルディックウォーキング体験</t>
    <rPh sb="2" eb="4">
      <t>ニチメ</t>
    </rPh>
    <rPh sb="38" eb="39">
      <t>ダイ</t>
    </rPh>
    <rPh sb="40" eb="42">
      <t>ニチメ</t>
    </rPh>
    <phoneticPr fontId="2"/>
  </si>
  <si>
    <t>24名</t>
    <rPh sb="2" eb="3">
      <t>メイ</t>
    </rPh>
    <phoneticPr fontId="19"/>
  </si>
  <si>
    <t>本所及び南三陸周辺</t>
    <phoneticPr fontId="2"/>
  </si>
  <si>
    <t>7月15日(水)～8月15日(土)</t>
    <rPh sb="1" eb="2">
      <t>ガツ</t>
    </rPh>
    <rPh sb="4" eb="5">
      <t>ニチ</t>
    </rPh>
    <rPh sb="5" eb="8">
      <t>スイ</t>
    </rPh>
    <rPh sb="10" eb="11">
      <t>ガツ</t>
    </rPh>
    <rPh sb="14" eb="17">
      <t>ド</t>
    </rPh>
    <phoneticPr fontId="2"/>
  </si>
  <si>
    <t>申込フォーム、往復はがき（氏名・ふりがな・性別・年齢・住所・電話番号を記入のこと）</t>
    <phoneticPr fontId="2"/>
  </si>
  <si>
    <t>〒986-0781　本吉郡南三陸町戸倉字坂本88-1　　宮城県志津川自然の家「みやぎ県民大学講座担当」
TEL:0226-46-9044　　FAX:0226-46-9045　　E-mail:szm@pref.miyagi.lg.jp
※申込み後、開講日前日までに受講決定の連絡が無い場合は、申込先にお問い合わせください。</t>
    <rPh sb="48" eb="50">
      <t>タントウ</t>
    </rPh>
    <phoneticPr fontId="2"/>
  </si>
  <si>
    <t>宮城県美術館</t>
    <rPh sb="0" eb="3">
      <t>ミヤギケン</t>
    </rPh>
    <phoneticPr fontId="2"/>
  </si>
  <si>
    <t>50名程度</t>
    <rPh sb="2" eb="3">
      <t>メイ</t>
    </rPh>
    <rPh sb="3" eb="5">
      <t>テイド</t>
    </rPh>
    <phoneticPr fontId="2"/>
  </si>
  <si>
    <t>ご家族連れから一般の宮城県民</t>
    <phoneticPr fontId="2"/>
  </si>
  <si>
    <t>宮城県美術館　アート・ホール</t>
    <rPh sb="0" eb="3">
      <t>ミヤギケン</t>
    </rPh>
    <rPh sb="3" eb="6">
      <t>ビジュツカン</t>
    </rPh>
    <phoneticPr fontId="2"/>
  </si>
  <si>
    <t>持続可能な社会に欠かせない「ものづくり」と「リサイクル」における化学の役割を解説します。最先端の材料開発から使用後の再利用に至る物質の流れを理解し、高度な利便性と環境保全を両立させるための知恵を養うことが、本講座のねらいです。</t>
    <phoneticPr fontId="2"/>
  </si>
  <si>
    <t>第1回　資源循環とサーキュラーエコノミー
第2回　カーボンニュートラル社会に向けた技術開発と社会実装
第3回　高性能二次電池のフロンティア
第4回　未来の医療を支える「賢い」分子の設計</t>
    <phoneticPr fontId="2"/>
  </si>
  <si>
    <t>17:30～19:00</t>
    <phoneticPr fontId="2"/>
  </si>
  <si>
    <t>6月3日(水)～6月17日(水)</t>
    <rPh sb="1" eb="2">
      <t>ガツ</t>
    </rPh>
    <rPh sb="3" eb="4">
      <t>ニチ</t>
    </rPh>
    <rPh sb="4" eb="7">
      <t>スイ</t>
    </rPh>
    <rPh sb="9" eb="10">
      <t>ガツ</t>
    </rPh>
    <phoneticPr fontId="3"/>
  </si>
  <si>
    <t xml:space="preserve">【申込方法】
FAX、電子メールのいずれかにより、期日までにお申込みください。
申込みの際は①住所、②氏名、③性別、④年齢、⑤職業、⑥電話番号、⑦メールアドレスを記入のこと。
応募者多数の場合は先着順とさせていただきます。
【申込先】
東北大学大学院環境科学研究科教務係
kankyo.kyomu@grp.tohoku.ac.jp
</t>
    <phoneticPr fontId="2"/>
  </si>
  <si>
    <t>〒980-8572　　仙台市青葉区荒巻字青葉468-1
東北大学大学院環境科学研究科教務係「みやぎ県民大学講座担当」
TEL:022-752-2235　  FAX:022-752-2236    E-mail：kankyo.kyomu@grp.tohoku.ac.jp
※申込み後、開講日前日までに受講決定の連絡が無い場合は、申込先にお問い合わせください。</t>
    <rPh sb="55" eb="57">
      <t>タントウ</t>
    </rPh>
    <phoneticPr fontId="2"/>
  </si>
  <si>
    <t>第1回　超伝導と強磁場が拓く未来社会
第2回　「無用之用」ノーベル化学賞北川進教授の研究と分子材料化学
第3回　核融合炉（フュージョンエネルギー）の実現までの距離感と材料研究の役割
第4回　磁性材料学　―磁気の基礎からスピントロニクスまで―
第5回　水素を安全でコンパクトに貯蔵する材料開発と今後の展開</t>
    <rPh sb="121" eb="122">
      <t>ダイ</t>
    </rPh>
    <rPh sb="123" eb="124">
      <t>カイ</t>
    </rPh>
    <phoneticPr fontId="2"/>
  </si>
  <si>
    <t>6月22日(月)、6月23日(火)、6月24日(水)、6月25日(木)、6月26日(金)</t>
    <rPh sb="1" eb="2">
      <t>ガツ</t>
    </rPh>
    <rPh sb="4" eb="5">
      <t>ニチ</t>
    </rPh>
    <rPh sb="5" eb="8">
      <t>ゲツ</t>
    </rPh>
    <rPh sb="10" eb="11">
      <t>ガツ</t>
    </rPh>
    <rPh sb="13" eb="14">
      <t>ニチ</t>
    </rPh>
    <rPh sb="14" eb="17">
      <t>カ</t>
    </rPh>
    <rPh sb="19" eb="20">
      <t>ガツ</t>
    </rPh>
    <rPh sb="22" eb="23">
      <t>ニチ</t>
    </rPh>
    <rPh sb="23" eb="26">
      <t>スイ</t>
    </rPh>
    <rPh sb="28" eb="29">
      <t>ガツ</t>
    </rPh>
    <rPh sb="31" eb="32">
      <t>ニチ</t>
    </rPh>
    <rPh sb="32" eb="35">
      <t>モク</t>
    </rPh>
    <rPh sb="37" eb="38">
      <t>ガツ</t>
    </rPh>
    <rPh sb="40" eb="41">
      <t>ニチ</t>
    </rPh>
    <rPh sb="41" eb="44">
      <t>キン</t>
    </rPh>
    <phoneticPr fontId="2"/>
  </si>
  <si>
    <t>18:00～19:30</t>
    <phoneticPr fontId="2"/>
  </si>
  <si>
    <t>本学金属材料研究所2号館講堂
またはオンライン(ZOOM)</t>
    <rPh sb="0" eb="2">
      <t>ホンガク</t>
    </rPh>
    <phoneticPr fontId="2"/>
  </si>
  <si>
    <t>5月1日(金)～6月15日(月)</t>
    <rPh sb="1" eb="2">
      <t>ガツ</t>
    </rPh>
    <rPh sb="3" eb="4">
      <t>ニチ</t>
    </rPh>
    <rPh sb="5" eb="6">
      <t>キン</t>
    </rPh>
    <rPh sb="9" eb="10">
      <t>ガツ</t>
    </rPh>
    <rPh sb="12" eb="13">
      <t>ニチ</t>
    </rPh>
    <rPh sb="14" eb="15">
      <t>ゲツ</t>
    </rPh>
    <phoneticPr fontId="2"/>
  </si>
  <si>
    <t>〒980-8577　仙台市青葉区片平2-1-1　　　東北大学金属材料研究所「みやぎ県民大学講座担当」
TEL:022-215-2181　  FAX:022-215-2184    E-mail：imr-som＠grp.tohoku.ac.jp
※申込み後、開講日前日までに受講決定の連絡が無い場合は、申込先にお問い合わせください。</t>
    <rPh sb="47" eb="49">
      <t>タントウ</t>
    </rPh>
    <phoneticPr fontId="2"/>
  </si>
  <si>
    <t>身の回りから極限の状態まで、「ながれ」の不思議を取り上げます。また、最新の「ながれ」の研究について紹介することで、「ながれ」の重要性やその応用について理解を深めることを目指します。</t>
    <phoneticPr fontId="2"/>
  </si>
  <si>
    <t>第1回　地下のながれと地震
第2回　原子・分子のながれの世界(スーパーコンピュータの見学)
第3回　産業は学問の道場なり　～数学（理論）と工学（実践）で挑む次世代航空機開発～
第4回　炎のながれとカーボンフリー燃料の燃焼</t>
    <rPh sb="0" eb="1">
      <t>ダイ</t>
    </rPh>
    <rPh sb="2" eb="3">
      <t>カイ</t>
    </rPh>
    <rPh sb="14" eb="15">
      <t>ダイ</t>
    </rPh>
    <rPh sb="16" eb="17">
      <t>カイ</t>
    </rPh>
    <rPh sb="46" eb="47">
      <t>ダイ</t>
    </rPh>
    <rPh sb="48" eb="49">
      <t>カイ</t>
    </rPh>
    <rPh sb="88" eb="89">
      <t>ダイ</t>
    </rPh>
    <rPh sb="90" eb="91">
      <t>カイ</t>
    </rPh>
    <phoneticPr fontId="19"/>
  </si>
  <si>
    <t>8月28日(金)、9月4日(金)、9月11日(金)、9月18日(金)</t>
    <rPh sb="1" eb="2">
      <t>ガツ</t>
    </rPh>
    <rPh sb="4" eb="5">
      <t>ニチ</t>
    </rPh>
    <rPh sb="6" eb="7">
      <t>キン</t>
    </rPh>
    <rPh sb="10" eb="11">
      <t>ガツ</t>
    </rPh>
    <rPh sb="12" eb="13">
      <t>カ</t>
    </rPh>
    <rPh sb="14" eb="15">
      <t>キン</t>
    </rPh>
    <rPh sb="18" eb="19">
      <t>ガツ</t>
    </rPh>
    <rPh sb="21" eb="22">
      <t>ニチ</t>
    </rPh>
    <rPh sb="23" eb="24">
      <t>キン</t>
    </rPh>
    <rPh sb="27" eb="28">
      <t>ガツ</t>
    </rPh>
    <rPh sb="30" eb="31">
      <t>カ</t>
    </rPh>
    <rPh sb="32" eb="33">
      <t>キン</t>
    </rPh>
    <phoneticPr fontId="19"/>
  </si>
  <si>
    <t>16:00～18:00</t>
    <phoneticPr fontId="19"/>
  </si>
  <si>
    <t>本学流体科学研究所</t>
    <rPh sb="0" eb="2">
      <t>ホンガク</t>
    </rPh>
    <rPh sb="2" eb="4">
      <t>リュウタイ</t>
    </rPh>
    <rPh sb="4" eb="6">
      <t>カガク</t>
    </rPh>
    <rPh sb="6" eb="9">
      <t>ケンキュウジョ</t>
    </rPh>
    <phoneticPr fontId="2"/>
  </si>
  <si>
    <t>申込先E-mailアドレス：ifs-kenmin@grp.tohoku.ac.jp</t>
    <phoneticPr fontId="2"/>
  </si>
  <si>
    <t>ナノの世界では日常と違う現象が起こります。この極微の世界の様子を正確に観察する手法として分光は重要な役割を果たしています。近年の発展はめざましく、ナノの世界をつぶさに伝えるものとして進化し続けています。次世代放射光施設ナノテラスもその一環であり、様々な最先端分光手法をみることで現代科学の進展を考えます。</t>
    <phoneticPr fontId="2"/>
  </si>
  <si>
    <t>14：00～16:00</t>
    <phoneticPr fontId="2"/>
  </si>
  <si>
    <t>60名</t>
    <rPh sb="2" eb="3">
      <t>メイ</t>
    </rPh>
    <phoneticPr fontId="2"/>
  </si>
  <si>
    <t>本学多元物質科学研究所</t>
    <rPh sb="0" eb="2">
      <t>ホンガク</t>
    </rPh>
    <rPh sb="2" eb="4">
      <t>タゲン</t>
    </rPh>
    <rPh sb="4" eb="6">
      <t>ブッシツ</t>
    </rPh>
    <rPh sb="6" eb="8">
      <t>カガク</t>
    </rPh>
    <rPh sb="8" eb="11">
      <t>ケンキュウジョ</t>
    </rPh>
    <phoneticPr fontId="2"/>
  </si>
  <si>
    <t>6月1日(月)～6月30日(火)</t>
    <rPh sb="1" eb="2">
      <t>ガツ</t>
    </rPh>
    <rPh sb="4" eb="7">
      <t>ゲツ</t>
    </rPh>
    <rPh sb="9" eb="10">
      <t>ガツ</t>
    </rPh>
    <rPh sb="12" eb="13">
      <t>ニチ</t>
    </rPh>
    <rPh sb="13" eb="16">
      <t>カ</t>
    </rPh>
    <phoneticPr fontId="2"/>
  </si>
  <si>
    <t>〒980-8577 　仙台市青葉区片平2-1-1
東北大学多元物質科学研究所総務課総務係「みやぎ県民大学講座担当」
TEL:022-217-5204　  FAX:022-217-5211　  E-mail:tagen-soumu@grp.tohoku.ac.jp
※申込み後、開講日前日までに受講決定の連絡が無い場合は、申込先にお問い合わせください。</t>
    <rPh sb="54" eb="56">
      <t>タントウ</t>
    </rPh>
    <phoneticPr fontId="2"/>
  </si>
  <si>
    <t>学校法人朴沢学園　仙台大学</t>
    <phoneticPr fontId="19"/>
  </si>
  <si>
    <t>中高生アスリートをもつ保護者のためのスポーツ栄養学</t>
    <phoneticPr fontId="2"/>
  </si>
  <si>
    <t>育成年代（中学生～高校生）のアスリートにとって必要な食事・栄養について正しい基礎知識の獲得を、講義や演習などを通して実践の方法を考えます。</t>
    <phoneticPr fontId="2"/>
  </si>
  <si>
    <t>第１回　開講式、アスリートの基本の食事
第２回　ジュニアアスリートを支える保護者の役割と声がけ
第３回　運動前後の食事戦略と補食活用
第４回　合宿・大会・遠征時の食事戦略、閉講式</t>
    <phoneticPr fontId="2"/>
  </si>
  <si>
    <t>10：00～12：00</t>
    <phoneticPr fontId="2"/>
  </si>
  <si>
    <t>40名</t>
    <rPh sb="2" eb="3">
      <t>メイ</t>
    </rPh>
    <phoneticPr fontId="2"/>
  </si>
  <si>
    <t>宮城県民（中学生以上）</t>
    <phoneticPr fontId="3"/>
  </si>
  <si>
    <t>Eメール（氏名、18歳以下の方は保護者氏名、年齢、住所、電話番号）または申し込みフォーム</t>
    <phoneticPr fontId="2"/>
  </si>
  <si>
    <t>〒989-1693　　柴田郡柴田町船岡南2-2-18　仙台大学「みやぎ県民大学講座担当」
TEL:0224-55-1337 　FAX:0224-55-3116　　 E-mail:kikou@sendai-u.ac.jp
※申込み後、開講日前日までに受講決定の連絡が無い場合は、申込先にお問い合わせください。</t>
    <rPh sb="27" eb="29">
      <t>センダイ</t>
    </rPh>
    <rPh sb="41" eb="43">
      <t>タントウ</t>
    </rPh>
    <phoneticPr fontId="2"/>
  </si>
  <si>
    <t>医療や福祉を取り巻く課題が多様化する中、こころとからだの健康や高齢期の栄養、こころの病気への正しい理解が求められています。本講座では、地域住民が基礎知識を身につけ、日常の支え合いや安心した暮らしにつなげることを目的とします。</t>
    <phoneticPr fontId="2"/>
  </si>
  <si>
    <t>第1回　こころとからだの性～多様化する子どもたち
第2回　高齢期の活き活き生活を支える栄養学ー食べることは、元気を維持する"毎日の投資"ー
第3回　からだとこころのつながり
第4回　心のセルフケアの勧めー「食べること」と「つながり」から考えるこころの健康ー</t>
    <rPh sb="12" eb="13">
      <t>セイ</t>
    </rPh>
    <rPh sb="14" eb="16">
      <t>タヨウ</t>
    </rPh>
    <rPh sb="16" eb="17">
      <t>カ</t>
    </rPh>
    <rPh sb="19" eb="20">
      <t>コ</t>
    </rPh>
    <rPh sb="29" eb="32">
      <t>コウレイキ</t>
    </rPh>
    <rPh sb="33" eb="34">
      <t>イ</t>
    </rPh>
    <rPh sb="35" eb="36">
      <t>イ</t>
    </rPh>
    <rPh sb="37" eb="39">
      <t>セイカツ</t>
    </rPh>
    <rPh sb="40" eb="41">
      <t>ササ</t>
    </rPh>
    <rPh sb="43" eb="45">
      <t>エイヨウ</t>
    </rPh>
    <rPh sb="45" eb="46">
      <t>ガク</t>
    </rPh>
    <rPh sb="47" eb="48">
      <t>タ</t>
    </rPh>
    <rPh sb="54" eb="56">
      <t>ゲンキ</t>
    </rPh>
    <rPh sb="57" eb="59">
      <t>イジ</t>
    </rPh>
    <rPh sb="62" eb="64">
      <t>マイニチ</t>
    </rPh>
    <rPh sb="65" eb="67">
      <t>トウシ</t>
    </rPh>
    <rPh sb="70" eb="71">
      <t>ダイ</t>
    </rPh>
    <rPh sb="72" eb="73">
      <t>カイ</t>
    </rPh>
    <rPh sb="87" eb="88">
      <t>ダイ</t>
    </rPh>
    <rPh sb="89" eb="90">
      <t>カイ</t>
    </rPh>
    <rPh sb="91" eb="92">
      <t>ココロ</t>
    </rPh>
    <rPh sb="99" eb="100">
      <t>スス</t>
    </rPh>
    <rPh sb="103" eb="104">
      <t>タ</t>
    </rPh>
    <rPh sb="118" eb="119">
      <t>カンガ</t>
    </rPh>
    <rPh sb="125" eb="127">
      <t>ケンコウ</t>
    </rPh>
    <phoneticPr fontId="2"/>
  </si>
  <si>
    <t>9/16　10:00～12:00・13:30～15:30
9/17　10:30～12:00・13:30～16:00</t>
    <phoneticPr fontId="2"/>
  </si>
  <si>
    <t>尚絅学院大学</t>
    <rPh sb="0" eb="6">
      <t>ショウケイガクインダイガク</t>
    </rPh>
    <phoneticPr fontId="2"/>
  </si>
  <si>
    <t>〒982-0011　仙台市太白区長町5-3-1　尚絅学院大学　長町サテライトプラザ「みやぎ県民大学講座担当」
TEL:022-302-6145　  FAX:022-302-6155   E-mail: kouza@shokei.ac.jp
※申込み後、開講日1週間前までに受講決定の連絡が無い場合は、申込先にお問い合わせください。</t>
    <rPh sb="45" eb="49">
      <t>ケンミンダイガク</t>
    </rPh>
    <rPh sb="49" eb="53">
      <t>コウザタントウ</t>
    </rPh>
    <phoneticPr fontId="2"/>
  </si>
  <si>
    <t>大学生と楽しく交流！おうちで役立つ健康づくり教室</t>
    <rPh sb="0" eb="3">
      <t>ダイガクセイ</t>
    </rPh>
    <rPh sb="4" eb="5">
      <t>タノ</t>
    </rPh>
    <rPh sb="7" eb="9">
      <t>コウリュウ</t>
    </rPh>
    <rPh sb="14" eb="16">
      <t>ヤクダ</t>
    </rPh>
    <rPh sb="17" eb="19">
      <t>ケンコウ</t>
    </rPh>
    <rPh sb="22" eb="24">
      <t>キョウシツ</t>
    </rPh>
    <phoneticPr fontId="2"/>
  </si>
  <si>
    <t>本県はメタボリックシンドローム該当者・予備群の割合や脳血管疾患による死亡率が全国的にも高い状況にあり、健康寿命の延伸を図るため、生活習慣病対策が重要となっています。本学では2005年度から健康づくりに関する講座を地域に提供しており、今年度もみやぎ県民大学の講座としても実施することで、健康づくり運動の推進や地域の方々と学生との世代間交流促進を目指します。</t>
    <rPh sb="171" eb="173">
      <t>メザ</t>
    </rPh>
    <phoneticPr fontId="2"/>
  </si>
  <si>
    <t>14:20～15:50</t>
    <phoneticPr fontId="2"/>
  </si>
  <si>
    <t>聖和学園短期大学の公開講座申し込みフォームより申し込んでください。
電話、FAX、E-mailも可能です。その際は
①講座日時と講座名　②氏名　③連絡先住所 ④電話番号　をお知らせください。</t>
    <phoneticPr fontId="2"/>
  </si>
  <si>
    <t>〒981-3213　仙台市泉区南中山5-5-2　　聖和学園短期大学エクステンションセンター
TEL:022-376-3151  　FAX:022-376-3155　　E-mail:koukai.kouza@seiwa.ac.jp
※申込み後、開講日前日までに受講決定の連絡が無い場合は、申込先にお問い合わせください。</t>
    <rPh sb="13" eb="15">
      <t>イズミク</t>
    </rPh>
    <rPh sb="15" eb="16">
      <t>ミナミ</t>
    </rPh>
    <rPh sb="16" eb="18">
      <t>ナカヤマ</t>
    </rPh>
    <phoneticPr fontId="2"/>
  </si>
  <si>
    <t>目には見えないが、地域や社会を支える資産の価値を探究します。社会関係資本（social capital）とも呼ばれ、経営学や経済学でも注目されています。本講座では、具体的な事例や映像を用いて、伝統文化、人的ネットワーク、起業家精神、信頼の価値を考えます。</t>
    <phoneticPr fontId="2"/>
  </si>
  <si>
    <t>15:00～16:30</t>
    <phoneticPr fontId="19"/>
  </si>
  <si>
    <t>本学土樋キャンパス</t>
    <rPh sb="0" eb="2">
      <t>ホンガク</t>
    </rPh>
    <rPh sb="2" eb="3">
      <t>ド</t>
    </rPh>
    <rPh sb="3" eb="4">
      <t>トイ</t>
    </rPh>
    <phoneticPr fontId="3"/>
  </si>
  <si>
    <t>9月1日(火)～9月30日(水)</t>
    <rPh sb="1" eb="2">
      <t>ガツ</t>
    </rPh>
    <rPh sb="3" eb="4">
      <t>ニチ</t>
    </rPh>
    <rPh sb="9" eb="10">
      <t>ガツ</t>
    </rPh>
    <rPh sb="12" eb="13">
      <t>ニチ</t>
    </rPh>
    <rPh sb="14" eb="15">
      <t>スイ</t>
    </rPh>
    <phoneticPr fontId="2"/>
  </si>
  <si>
    <t>Email、はがき（いずれにおいても住所、氏名、年齢、電話番号を記入のこと）</t>
    <phoneticPr fontId="2"/>
  </si>
  <si>
    <t>〒984-8588　仙台市若林区清水小路3-1　東北学院大学研究支援課「みやぎ県民大学講座担当」
TEL:022-354-8121　E-mail:kenshi@mail.tohoku-gakuin.ac.jp
※申込み後、開講日前日までに受講決定の連絡が無い場合は、申込先にお問い合わせください。</t>
    <rPh sb="45" eb="47">
      <t>タントウ</t>
    </rPh>
    <phoneticPr fontId="3"/>
  </si>
  <si>
    <t>8月1日(土)、8月2日(日)</t>
    <rPh sb="1" eb="2">
      <t>ガツ</t>
    </rPh>
    <rPh sb="3" eb="4">
      <t>カ</t>
    </rPh>
    <rPh sb="5" eb="6">
      <t>ド</t>
    </rPh>
    <rPh sb="9" eb="10">
      <t>ガツ</t>
    </rPh>
    <rPh sb="11" eb="12">
      <t>カ</t>
    </rPh>
    <rPh sb="13" eb="14">
      <t>ニチ</t>
    </rPh>
    <phoneticPr fontId="19"/>
  </si>
  <si>
    <t>9:30～11:30、13:00～15:00
（2日間とも）</t>
    <rPh sb="25" eb="27">
      <t>ニチカン</t>
    </rPh>
    <phoneticPr fontId="3"/>
  </si>
  <si>
    <t>県内の小学生(3～6年生)</t>
    <rPh sb="0" eb="2">
      <t>ケンナイ</t>
    </rPh>
    <rPh sb="3" eb="6">
      <t>ショウガクセイ</t>
    </rPh>
    <phoneticPr fontId="2"/>
  </si>
  <si>
    <t>本学小松島キャンパス</t>
    <rPh sb="0" eb="2">
      <t>ホンガク</t>
    </rPh>
    <rPh sb="2" eb="5">
      <t>コマツシマ</t>
    </rPh>
    <phoneticPr fontId="3"/>
  </si>
  <si>
    <t>大学ホームページの専用申し込みフォームから申し込みください。御家族での受講も歓迎します。</t>
    <rPh sb="30" eb="31">
      <t>ゴ</t>
    </rPh>
    <phoneticPr fontId="2"/>
  </si>
  <si>
    <t>仏像は近年、多くの人に親しまれていますが、信仰や歴史と結びついているため、難しく感じられることも少なくありません。本講座では「美術史」の視点を土台に、和辻哲郎の名著『古寺巡礼』の瑞々しい文章を手がかりとして、仏像を見る楽しさや面白さを、より身近なものとして味わっていきます。</t>
    <phoneticPr fontId="2"/>
  </si>
  <si>
    <t>14:00～15:30</t>
    <phoneticPr fontId="3"/>
  </si>
  <si>
    <t>本学仙台駅東口キャンパス</t>
    <rPh sb="0" eb="2">
      <t>ホンガク</t>
    </rPh>
    <rPh sb="2" eb="5">
      <t>センダイエキ</t>
    </rPh>
    <rPh sb="5" eb="7">
      <t>ヒガシグチ</t>
    </rPh>
    <phoneticPr fontId="3"/>
  </si>
  <si>
    <t>あり</t>
    <phoneticPr fontId="19"/>
  </si>
  <si>
    <t>はがき、FAX又はE-mail (氏名・性別・年齢・住所・職業・電話番号を記入のこと）。</t>
    <phoneticPr fontId="2"/>
  </si>
  <si>
    <t>〒981-8522　仙台市青葉区国見1-8-1　東北福祉大学「みやぎ県民大学講座担当」
TEL:022-766-8834　  FAX:022-766-8835  E-mail :life@tfu.ac.jp
※申込み後、開講日前日までに受講決定の連絡が無い場合は、申込先にお問い合わせください。</t>
    <rPh sb="40" eb="42">
      <t>タントウ</t>
    </rPh>
    <phoneticPr fontId="2"/>
  </si>
  <si>
    <t>宮城県在住の児童を対象とした理科工作教室を行うことで、小学生に科学への興味を持ってもらい宮城県で活躍する人材育成の一助となることを目的とします。</t>
    <phoneticPr fontId="2"/>
  </si>
  <si>
    <t>第1回　理科工作１：カメラをつくろう！（ぼくたちの目が見えるのはなぜ？）　
第2回　理科工作２：光るタッチカードをつくろう！（かいさつやレジでピッてできるのはなぜ？）</t>
    <rPh sb="38" eb="39">
      <t>ダイ</t>
    </rPh>
    <rPh sb="40" eb="41">
      <t>カイ</t>
    </rPh>
    <phoneticPr fontId="2"/>
  </si>
  <si>
    <t>7月25日(土)、8月1日(土)</t>
    <rPh sb="1" eb="2">
      <t>ガツ</t>
    </rPh>
    <rPh sb="4" eb="5">
      <t>カ</t>
    </rPh>
    <rPh sb="5" eb="8">
      <t>ド</t>
    </rPh>
    <rPh sb="10" eb="11">
      <t>ガツ</t>
    </rPh>
    <rPh sb="12" eb="16">
      <t>ニチ</t>
    </rPh>
    <phoneticPr fontId="2"/>
  </si>
  <si>
    <t>13：00～16：00</t>
    <phoneticPr fontId="2"/>
  </si>
  <si>
    <t>30名</t>
    <phoneticPr fontId="2"/>
  </si>
  <si>
    <t>宮城県在住の小学３年～６年生</t>
    <rPh sb="0" eb="3">
      <t>ミヤギケン</t>
    </rPh>
    <rPh sb="3" eb="5">
      <t>ザイジュウ</t>
    </rPh>
    <rPh sb="6" eb="8">
      <t>ショウガク</t>
    </rPh>
    <rPh sb="9" eb="10">
      <t>ネン</t>
    </rPh>
    <rPh sb="12" eb="14">
      <t>ネンセイ</t>
    </rPh>
    <phoneticPr fontId="2"/>
  </si>
  <si>
    <t>6月1日(月)～7月18日(土)</t>
    <rPh sb="1" eb="2">
      <t>ガツ</t>
    </rPh>
    <rPh sb="4" eb="7">
      <t>ゲツ</t>
    </rPh>
    <rPh sb="9" eb="10">
      <t>ガツ</t>
    </rPh>
    <rPh sb="12" eb="13">
      <t>ニチ</t>
    </rPh>
    <rPh sb="13" eb="16">
      <t>ド</t>
    </rPh>
    <phoneticPr fontId="2"/>
  </si>
  <si>
    <t>電話、FAX、e-mail</t>
    <phoneticPr fontId="2"/>
  </si>
  <si>
    <t>〒981-8551　仙台市青葉区国見6-45-1　　東北文化学園大学「みやぎ県民大学講座担当」
TEL:022-233-3451  　FAX:022-233-6298　　E-mail:liaison@office.tbgu.ac.jp 
※申込み後、開講日前日までに受講決定の連絡が無い場合は、申込先にお問い合わせください。</t>
    <rPh sb="44" eb="46">
      <t>タントウ</t>
    </rPh>
    <phoneticPr fontId="2"/>
  </si>
  <si>
    <t>宮城県で水揚げされる魚介類の種類が気候変動に伴い変化している状況を理解し、地域の食文化に新たな食材を加えて食卓を豊かにするきっかけを提供することによって、地元水産業の活性化を企図します。</t>
    <phoneticPr fontId="2"/>
  </si>
  <si>
    <t>10:30～12:00</t>
    <phoneticPr fontId="2"/>
  </si>
  <si>
    <t>宮城学院女子大学ホームページ内専用フォームから</t>
    <phoneticPr fontId="2"/>
  </si>
  <si>
    <t>〒981-8557　仙台市青葉区桜ヶ丘9-1-1　宮城学院女子大学生涯学習センター「みやぎ県民大学講座担当」
TEL:022-279-4341  　FAX:022-279-5876　　E-mail:mgcenter@mgu.ac.jp
※申込み後、開講日前日までに受講決定の連絡が無い場合は、申込先にお問い合わせください。</t>
    <rPh sb="51" eb="53">
      <t>タントウ</t>
    </rPh>
    <phoneticPr fontId="2"/>
  </si>
  <si>
    <t>地域施設は多くの人たちが利用するため居心地の良い空間づくりが追及されます。普段、何気なく利用・イメージしている施設（図書館、小学校、高齢者施設）がどのような工夫によりデザインが施されているかについての説明を通じて「空間デザインの視点」を養うことをねらいとします。</t>
    <phoneticPr fontId="2"/>
  </si>
  <si>
    <t>第1回　講義テーマ：文化施設（図書館）　
第2回　講義テーマ：教育施設（小学校）
第3回　講義テーマ：福祉施設（高齢者施設）</t>
    <rPh sb="21" eb="22">
      <t>ダイ</t>
    </rPh>
    <rPh sb="23" eb="24">
      <t>カイ</t>
    </rPh>
    <phoneticPr fontId="2"/>
  </si>
  <si>
    <t>10月31日(土)、11月7日(土)、11月14日(土)</t>
    <rPh sb="2" eb="3">
      <t>ガツ</t>
    </rPh>
    <rPh sb="5" eb="6">
      <t>カ</t>
    </rPh>
    <rPh sb="6" eb="9">
      <t>ド</t>
    </rPh>
    <rPh sb="12" eb="13">
      <t>ガツ</t>
    </rPh>
    <rPh sb="14" eb="18">
      <t>ニチ</t>
    </rPh>
    <rPh sb="21" eb="22">
      <t>ガツ</t>
    </rPh>
    <rPh sb="24" eb="28">
      <t>カ</t>
    </rPh>
    <phoneticPr fontId="2"/>
  </si>
  <si>
    <t>東北生活文化大学短期大学部</t>
    <phoneticPr fontId="2"/>
  </si>
  <si>
    <t>「健康づくり」について、レクリエーション活動と創作活動の視点から考え、実践を通して日々の生活に活かしていただくことを目的とします。</t>
    <phoneticPr fontId="2"/>
  </si>
  <si>
    <t>第1回・第3回　10:00～12:00
第2回・第4回　13:00～15:00</t>
    <rPh sb="0" eb="1">
      <t>ダイ</t>
    </rPh>
    <rPh sb="2" eb="3">
      <t>カイ</t>
    </rPh>
    <rPh sb="4" eb="5">
      <t>ダイ</t>
    </rPh>
    <rPh sb="6" eb="7">
      <t>カイ</t>
    </rPh>
    <phoneticPr fontId="2"/>
  </si>
  <si>
    <t>本学</t>
    <phoneticPr fontId="2"/>
  </si>
  <si>
    <t>1,000円（オイルパステル）</t>
    <rPh sb="5" eb="6">
      <t>エン</t>
    </rPh>
    <phoneticPr fontId="2"/>
  </si>
  <si>
    <t>はがき、E-mailのいずれかで①氏名（ふりがな）、②住所、③電話番号を明記の上、お申し込みください。（応募多数の場合、抽選）</t>
    <rPh sb="52" eb="54">
      <t>オウボ</t>
    </rPh>
    <rPh sb="54" eb="56">
      <t>タスウ</t>
    </rPh>
    <rPh sb="57" eb="59">
      <t>バアイ</t>
    </rPh>
    <rPh sb="60" eb="62">
      <t>チュウセン</t>
    </rPh>
    <phoneticPr fontId="2"/>
  </si>
  <si>
    <t>〒981-8585　仙台市泉区虹の丘1-18-2　東北生活文化大学短期大学部「みやぎ県民大学講座担当」
TEL:022-346-1207　E-mail:kikaku@mishima.ac.jp
※申込み後、開講日3日前までに受講決定の連絡が無い場合は、申込先にお問い合わせください。</t>
    <rPh sb="48" eb="50">
      <t>タントウ</t>
    </rPh>
    <phoneticPr fontId="2"/>
  </si>
  <si>
    <t>地域に根差した大学として、「普段知ることができない研究への扉を開く」ための講義を行うことにより、地域住民に大学での学びについて理解を深めていただきます。</t>
    <phoneticPr fontId="2"/>
  </si>
  <si>
    <t>第１回　どうして難しい？地球環境によい暮らし・行動とは
第２回　家庭の防災力を高める「石巻防災カルタ」の効果的活用
第３回　ブルーカーボン入門～海の森が地球を救う～
第４回　暮らしと学びの関係を考える～農村地域における学習運動の歴史から～
第５回　企業を越えて人を育てる～地域人材マネジメントの可能性～
第６回　ようこそミツバチの世界へ～興味深いミツバチの社会と行動～</t>
    <rPh sb="0" eb="1">
      <t>ダイ</t>
    </rPh>
    <rPh sb="2" eb="3">
      <t>カイ</t>
    </rPh>
    <rPh sb="28" eb="29">
      <t>ダイ</t>
    </rPh>
    <rPh sb="30" eb="31">
      <t>カイ</t>
    </rPh>
    <rPh sb="58" eb="59">
      <t>ダイ</t>
    </rPh>
    <rPh sb="60" eb="61">
      <t>カイ</t>
    </rPh>
    <rPh sb="83" eb="84">
      <t>ダイ</t>
    </rPh>
    <rPh sb="85" eb="86">
      <t>カイ</t>
    </rPh>
    <rPh sb="120" eb="121">
      <t>ダイ</t>
    </rPh>
    <rPh sb="122" eb="123">
      <t>カイ</t>
    </rPh>
    <rPh sb="152" eb="153">
      <t>ダイ</t>
    </rPh>
    <rPh sb="154" eb="155">
      <t>カイ</t>
    </rPh>
    <phoneticPr fontId="2"/>
  </si>
  <si>
    <t>6月11日(木)、7月16日(木)、9月10日(木)、10月15日(木)、11月12日(木)、12月17日(木)</t>
    <rPh sb="1" eb="2">
      <t>ガツ</t>
    </rPh>
    <rPh sb="4" eb="5">
      <t>カ</t>
    </rPh>
    <rPh sb="5" eb="8">
      <t>モク</t>
    </rPh>
    <rPh sb="10" eb="11">
      <t>ガツ</t>
    </rPh>
    <rPh sb="13" eb="14">
      <t>ニチ</t>
    </rPh>
    <rPh sb="14" eb="17">
      <t>モク</t>
    </rPh>
    <rPh sb="19" eb="20">
      <t>ガツ</t>
    </rPh>
    <rPh sb="22" eb="23">
      <t>ニチ</t>
    </rPh>
    <rPh sb="23" eb="26">
      <t>モク</t>
    </rPh>
    <rPh sb="29" eb="30">
      <t>ガツ</t>
    </rPh>
    <rPh sb="32" eb="33">
      <t>ニチ</t>
    </rPh>
    <rPh sb="33" eb="36">
      <t>モク</t>
    </rPh>
    <rPh sb="39" eb="40">
      <t>ガツ</t>
    </rPh>
    <rPh sb="42" eb="46">
      <t>ニチ</t>
    </rPh>
    <rPh sb="49" eb="50">
      <t>ガツ</t>
    </rPh>
    <rPh sb="52" eb="56">
      <t>カ</t>
    </rPh>
    <phoneticPr fontId="2"/>
  </si>
  <si>
    <t>18:30～20:00</t>
    <phoneticPr fontId="2"/>
  </si>
  <si>
    <t>本学まちなか交流拠点</t>
    <rPh sb="0" eb="2">
      <t>ホンガク</t>
    </rPh>
    <phoneticPr fontId="2"/>
  </si>
  <si>
    <t>5月7日(木)～12月17日(木)</t>
    <rPh sb="1" eb="2">
      <t>ガツ</t>
    </rPh>
    <rPh sb="3" eb="4">
      <t>カ</t>
    </rPh>
    <rPh sb="4" eb="7">
      <t>モク</t>
    </rPh>
    <rPh sb="10" eb="11">
      <t>ガツ</t>
    </rPh>
    <rPh sb="13" eb="14">
      <t>ニチ</t>
    </rPh>
    <rPh sb="14" eb="17">
      <t>モク</t>
    </rPh>
    <phoneticPr fontId="2"/>
  </si>
  <si>
    <t>本学ＨＰ申込フォーム、E-mail、電話、Ｆａｘ等（氏名・性別・年齢・住所・職業・電話番号を記入のこと）</t>
    <phoneticPr fontId="2"/>
  </si>
  <si>
    <t>〒986-8580  石巻市南境新水戸1  石巻専修大学「みやぎ県民大学講座講座」
TEL:0225-22-7714 　FAX:0225-22-7710　　E-mail:kaiho@isenshu-u.ac.jp 
※申込み後、開講日前日までに受講決定の連絡が無い場合は、申込先にお問い合わせください。</t>
    <rPh sb="38" eb="40">
      <t>コウザ</t>
    </rPh>
    <phoneticPr fontId="2"/>
  </si>
  <si>
    <t>趣味や教養の講座を通して、学習の楽しみを知ります。</t>
    <rPh sb="0" eb="2">
      <t>シュミ</t>
    </rPh>
    <rPh sb="3" eb="5">
      <t>キョウヨウ</t>
    </rPh>
    <rPh sb="6" eb="8">
      <t>コウザ</t>
    </rPh>
    <rPh sb="9" eb="10">
      <t>トオ</t>
    </rPh>
    <rPh sb="13" eb="15">
      <t>ガクシュウ</t>
    </rPh>
    <rPh sb="16" eb="17">
      <t>タノ</t>
    </rPh>
    <rPh sb="20" eb="21">
      <t>シ</t>
    </rPh>
    <phoneticPr fontId="2"/>
  </si>
  <si>
    <t>第1回　防災について
第2回　健康長寿の食事について
第3回　陶芸を楽しもう ～２時間で作れるｺｰﾋｰｶｯﾌﾟ・花瓶～
第4回　「奥の細道」をたずねて ～芭蕉と宮城の歌枕～</t>
    <phoneticPr fontId="19"/>
  </si>
  <si>
    <t>8月26日(水)、9月2日(水)、9月9日(水)、9月16日(水)</t>
    <rPh sb="1" eb="2">
      <t>ガツ</t>
    </rPh>
    <rPh sb="5" eb="8">
      <t>スイ</t>
    </rPh>
    <rPh sb="10" eb="11">
      <t>ガツ</t>
    </rPh>
    <rPh sb="12" eb="13">
      <t>カ</t>
    </rPh>
    <rPh sb="13" eb="16">
      <t>スイ</t>
    </rPh>
    <rPh sb="18" eb="19">
      <t>ガツ</t>
    </rPh>
    <rPh sb="21" eb="24">
      <t>スイ</t>
    </rPh>
    <rPh sb="26" eb="27">
      <t>ガツ</t>
    </rPh>
    <rPh sb="30" eb="33">
      <t>スイ</t>
    </rPh>
    <phoneticPr fontId="2"/>
  </si>
  <si>
    <t>13:30～15:30</t>
    <phoneticPr fontId="2"/>
  </si>
  <si>
    <t>本学2号棟</t>
    <rPh sb="0" eb="2">
      <t>ホンガク</t>
    </rPh>
    <rPh sb="3" eb="5">
      <t>ゴウトウ</t>
    </rPh>
    <phoneticPr fontId="2"/>
  </si>
  <si>
    <t>7月22日(水)～8月18日(火)</t>
    <rPh sb="1" eb="2">
      <t>ガツ</t>
    </rPh>
    <rPh sb="5" eb="8">
      <t>スイ</t>
    </rPh>
    <rPh sb="10" eb="11">
      <t>ガツ</t>
    </rPh>
    <rPh sb="13" eb="14">
      <t>ニチ</t>
    </rPh>
    <rPh sb="14" eb="17">
      <t>カ</t>
    </rPh>
    <phoneticPr fontId="2"/>
  </si>
  <si>
    <t>1,000円(粘土代1kg)</t>
    <rPh sb="5" eb="6">
      <t>エン</t>
    </rPh>
    <rPh sb="7" eb="9">
      <t>ネンド</t>
    </rPh>
    <rPh sb="9" eb="10">
      <t>ダイ</t>
    </rPh>
    <phoneticPr fontId="2"/>
  </si>
  <si>
    <t>はがき、FAX、Ｅ-メール（氏名、性別、年齢、住所、電話番号、職業）</t>
    <phoneticPr fontId="2"/>
  </si>
  <si>
    <t>〒989-6105  大崎市古川福沼一丁目27-2  宮城誠真短期大学学校開放講座
TEL:0229-23-3220 　FAX:0229-23-3455　　E-mail:soumu.grants@miyagi-seishin.ac.jp
※申込み後、開講日前日までに受講決定の連絡が無い場合は、申込先にお問い合わせください。</t>
    <rPh sb="27" eb="29">
      <t>ミヤギ</t>
    </rPh>
    <rPh sb="29" eb="31">
      <t>セイシン</t>
    </rPh>
    <rPh sb="31" eb="33">
      <t>タンキ</t>
    </rPh>
    <rPh sb="33" eb="35">
      <t>ダイガク</t>
    </rPh>
    <rPh sb="35" eb="37">
      <t>ガッコウ</t>
    </rPh>
    <rPh sb="37" eb="41">
      <t>カイホウコウザ</t>
    </rPh>
    <phoneticPr fontId="2"/>
  </si>
  <si>
    <t>仙台白百合女子大学</t>
    <rPh sb="0" eb="2">
      <t>センダイ</t>
    </rPh>
    <rPh sb="2" eb="5">
      <t>シラユリ</t>
    </rPh>
    <rPh sb="5" eb="7">
      <t>ジョシ</t>
    </rPh>
    <rPh sb="7" eb="9">
      <t>ダイガク</t>
    </rPh>
    <phoneticPr fontId="2"/>
  </si>
  <si>
    <t>音楽・絵画・文学・芸術・心理学・栄養学・人間学を通じて、教養を深め、自己成長を促します。</t>
    <rPh sb="0" eb="2">
      <t>オンガク</t>
    </rPh>
    <rPh sb="3" eb="5">
      <t>カイガ</t>
    </rPh>
    <rPh sb="6" eb="8">
      <t>ブンガク</t>
    </rPh>
    <rPh sb="9" eb="11">
      <t>ゲイジュツ</t>
    </rPh>
    <rPh sb="12" eb="15">
      <t>シンリガク</t>
    </rPh>
    <rPh sb="16" eb="18">
      <t>エイヨウ</t>
    </rPh>
    <rPh sb="18" eb="19">
      <t>ガク</t>
    </rPh>
    <rPh sb="20" eb="23">
      <t>ニンゲンガク</t>
    </rPh>
    <rPh sb="24" eb="25">
      <t>ツウ</t>
    </rPh>
    <rPh sb="28" eb="30">
      <t>キョウヨウ</t>
    </rPh>
    <rPh sb="31" eb="32">
      <t>フカ</t>
    </rPh>
    <rPh sb="34" eb="36">
      <t>ジコ</t>
    </rPh>
    <rPh sb="36" eb="38">
      <t>セイチョウ</t>
    </rPh>
    <rPh sb="39" eb="40">
      <t>ウナガ</t>
    </rPh>
    <phoneticPr fontId="2"/>
  </si>
  <si>
    <t>7月11日(土)、8月22日(土)、8月29日(土)、9月26日(土)</t>
    <rPh sb="1" eb="2">
      <t>ガツ</t>
    </rPh>
    <rPh sb="5" eb="8">
      <t>ド</t>
    </rPh>
    <rPh sb="10" eb="11">
      <t>ガツ</t>
    </rPh>
    <rPh sb="13" eb="14">
      <t>カ</t>
    </rPh>
    <rPh sb="14" eb="17">
      <t>ド</t>
    </rPh>
    <rPh sb="19" eb="20">
      <t>ガツ</t>
    </rPh>
    <rPh sb="23" eb="26">
      <t>ド</t>
    </rPh>
    <phoneticPr fontId="2"/>
  </si>
  <si>
    <t>調整中（1回あたり2時間）</t>
    <rPh sb="5" eb="6">
      <t>カイ</t>
    </rPh>
    <rPh sb="10" eb="12">
      <t>ジカン</t>
    </rPh>
    <phoneticPr fontId="2"/>
  </si>
  <si>
    <t>高校生以上の県民</t>
    <rPh sb="0" eb="3">
      <t>コウコウセイ</t>
    </rPh>
    <rPh sb="3" eb="5">
      <t>イジョウ</t>
    </rPh>
    <rPh sb="6" eb="8">
      <t>ケンミン</t>
    </rPh>
    <phoneticPr fontId="2"/>
  </si>
  <si>
    <t>本学ステラマリスセンター</t>
    <phoneticPr fontId="2"/>
  </si>
  <si>
    <t>大学ホームページのイベント告知箇所に提示されている方法で、期日までに仙台白百合女子大学ステラマリスセンターまでお申込みください。</t>
    <rPh sb="56" eb="58">
      <t>モウシコ</t>
    </rPh>
    <phoneticPr fontId="2"/>
  </si>
  <si>
    <t>宮城県立松陵支援学校</t>
    <phoneticPr fontId="2"/>
  </si>
  <si>
    <t>学校周辺（県民の森）の自然観察を行い、松ぼっくりやドングリを使って制作を行います。また、竹を加工してミニ門松を作ります。</t>
    <phoneticPr fontId="2"/>
  </si>
  <si>
    <t>第1回　学校周辺の自然観察・冬の制作
第2回　ミニ門松づくり</t>
    <rPh sb="0" eb="1">
      <t>ダイ</t>
    </rPh>
    <rPh sb="2" eb="3">
      <t>カイ</t>
    </rPh>
    <rPh sb="19" eb="20">
      <t>ダイ</t>
    </rPh>
    <rPh sb="21" eb="22">
      <t>カイ</t>
    </rPh>
    <phoneticPr fontId="2"/>
  </si>
  <si>
    <t>11月28日(土)、12月24日(木)</t>
    <rPh sb="2" eb="3">
      <t>ガツ</t>
    </rPh>
    <rPh sb="5" eb="6">
      <t>ニチ</t>
    </rPh>
    <rPh sb="12" eb="13">
      <t>ガツ</t>
    </rPh>
    <rPh sb="15" eb="16">
      <t>ニチ</t>
    </rPh>
    <rPh sb="17" eb="18">
      <t>モク</t>
    </rPh>
    <phoneticPr fontId="2"/>
  </si>
  <si>
    <t>8:30～12:30</t>
    <phoneticPr fontId="2"/>
  </si>
  <si>
    <t>10月1日(木)～10月30日(金)</t>
    <rPh sb="2" eb="3">
      <t>ガツ</t>
    </rPh>
    <rPh sb="4" eb="5">
      <t>ニチ</t>
    </rPh>
    <rPh sb="5" eb="8">
      <t>モク</t>
    </rPh>
    <rPh sb="11" eb="12">
      <t>ガツ</t>
    </rPh>
    <rPh sb="14" eb="15">
      <t>ニチ</t>
    </rPh>
    <rPh sb="16" eb="17">
      <t>キン</t>
    </rPh>
    <phoneticPr fontId="2"/>
  </si>
  <si>
    <t>材料費　500円</t>
    <rPh sb="0" eb="3">
      <t>ザイリョウヒ</t>
    </rPh>
    <rPh sb="7" eb="8">
      <t>エン</t>
    </rPh>
    <phoneticPr fontId="19"/>
  </si>
  <si>
    <t>E-mail（氏名・性別・年齢・住所・職業・電話番号を記入のこと）</t>
    <phoneticPr fontId="2"/>
  </si>
  <si>
    <t>〒981-3108　仙台市泉区松陵４－２８－２　宮城県立松陵支援学校「みやぎ県民大学講座担当」
TEL:022-725-3315　　FAX:022-725-3316　　E-mail: shoryosien@od.myswan.ed.jp
※申込み後、開講日前日までに受講決定の連絡が無い場合は、申込先にお問い合わせください。</t>
    <rPh sb="10" eb="13">
      <t>センダイシ</t>
    </rPh>
    <rPh sb="38" eb="42">
      <t>ケンミンダイガク</t>
    </rPh>
    <rPh sb="42" eb="44">
      <t>コウザ</t>
    </rPh>
    <rPh sb="44" eb="46">
      <t>タントウ</t>
    </rPh>
    <phoneticPr fontId="2"/>
  </si>
  <si>
    <t>開講期間</t>
    <rPh sb="0" eb="2">
      <t>カイコウ</t>
    </rPh>
    <rPh sb="2" eb="4">
      <t>キカン</t>
    </rPh>
    <phoneticPr fontId="2"/>
  </si>
  <si>
    <t>募集期間</t>
  </si>
  <si>
    <t>募集期間</t>
    <rPh sb="0" eb="2">
      <t>ボシュウ</t>
    </rPh>
    <phoneticPr fontId="8"/>
  </si>
  <si>
    <t>＜先着順＞
Googleフォーム、メール、FAX、またはハガキでの申込み①氏名(フリガナ)②年齢③性別④ご住所(郵便番号含む)⑤ご職業(学年)⑥電話番号⑦現地またはオンライン参加の希望について記入をお願いいたします。
※１講座のみの受講も可能です。
※電話ではお申込み募集できかねますのでご注意ください。</t>
  </si>
  <si>
    <t>担当事務宛に、はがき、FAXまたはWebフォームにより申込みください。（電話による募集は不可。）</t>
  </si>
  <si>
    <t>6月29日(月)、7月7日(火)、7月14日(火)、7月21日(火)</t>
    <rPh sb="1" eb="2">
      <t>ガツ</t>
    </rPh>
    <rPh sb="4" eb="5">
      <t>ニチ</t>
    </rPh>
    <rPh sb="6" eb="7">
      <t>ゲツ</t>
    </rPh>
    <rPh sb="10" eb="11">
      <t>ガツ</t>
    </rPh>
    <rPh sb="12" eb="13">
      <t>ニチ</t>
    </rPh>
    <rPh sb="14" eb="15">
      <t>ヒ</t>
    </rPh>
    <rPh sb="18" eb="19">
      <t>ガツ</t>
    </rPh>
    <rPh sb="21" eb="22">
      <t>カ</t>
    </rPh>
    <rPh sb="27" eb="28">
      <t>ガツ</t>
    </rPh>
    <rPh sb="30" eb="31">
      <t>ニチ</t>
    </rPh>
    <phoneticPr fontId="3"/>
  </si>
  <si>
    <t>第1回　人の健康は笑顔から。レクリエーション活動を通して、考えたり、からだを動かしたりしながら、楽しく健康について考えます。
第2回　認知症の予防・改善に効果があると注目される臨床美術。五感を働かせて感じたことを、思うままに絵に表現する活動を通して、脳活性化アートプログラムをご紹介します。
第3回　健康維持のためには、からだを動かし、心を元気にさせることが大切です。レクリエーション活動を通して、楽しみながら健康で元気なからだづくりについて一緒に学びます。
第4回　第２回の内容を基本とし、更なる感性の広がりや、表現の楽しさをより一層味わえるような表現活動を行います。</t>
    <rPh sb="63" eb="64">
      <t>ダイ</t>
    </rPh>
    <rPh sb="65" eb="66">
      <t>カイ</t>
    </rPh>
    <phoneticPr fontId="2"/>
  </si>
  <si>
    <t>宮城学院女子大学①</t>
    <phoneticPr fontId="7"/>
  </si>
  <si>
    <t>宮城学院女子大学②</t>
    <phoneticPr fontId="7"/>
  </si>
  <si>
    <t>宮城学院女子大学②</t>
    <phoneticPr fontId="2"/>
  </si>
  <si>
    <t>木材でクリスマスツリーとリースを作ろう</t>
    <phoneticPr fontId="2"/>
  </si>
  <si>
    <t>クリスマスやお正月の飾りを作ろう</t>
    <phoneticPr fontId="2"/>
  </si>
  <si>
    <t>化学技術の世界にふれてみませんか</t>
    <phoneticPr fontId="2"/>
  </si>
  <si>
    <t>登米市のリンゴでリンゴジュースを作ってみませんか？</t>
    <phoneticPr fontId="2"/>
  </si>
  <si>
    <t>大自然の中の陶芸講座</t>
    <phoneticPr fontId="2"/>
  </si>
  <si>
    <t>初級韓国語を学び、キムチづくりをしよう</t>
    <phoneticPr fontId="2"/>
  </si>
  <si>
    <t>白銀の蔵王　冬の森探検</t>
    <phoneticPr fontId="2"/>
  </si>
  <si>
    <t>生き生き健康づくり ～歩こう・食べよう～</t>
    <phoneticPr fontId="2"/>
  </si>
  <si>
    <t>化学でつなぐ未来社会：ものづくりからリサイクルまで</t>
    <phoneticPr fontId="2"/>
  </si>
  <si>
    <t>持続可能な未来社会を創る材料の科学と技術</t>
    <phoneticPr fontId="2"/>
  </si>
  <si>
    <t>ながれの科学</t>
    <phoneticPr fontId="2"/>
  </si>
  <si>
    <t>分光法で解き明かすナノの世界</t>
    <phoneticPr fontId="2"/>
  </si>
  <si>
    <t>第1回　「電子衝突で見る分子の世界」
　分子を構成する電子と原子核の運動をそれぞれ、電子のビリヤードゲームとスピードガンで観測する研究を紹介します。
第2回　「物質の働きを決める化学状態分析」
　材料性能を左右する原子の結びつきや働きを分光分析で明らかにし、次世代の材料開発や環境技術へとつなげる研究の最前線を紹介します。
第3回　「閉じ込められた電子の振る舞い」
　ナノの世界に閉じ込められた電子は奇妙な振る舞いを示します。この振る舞いを可視化するための分光法を紹介し、さらに量子物質の設計に繋げる研究を紹介します。
第4回　「表面という物質世界の境界線」
　我々が物質に触れるとき、表面という境界を通過することになります。そこでは、興味深い現象が起こり、その様子を詳しく調べる手法について紹介します。
第5回　「ナノテラスでみる触媒の世界」
　現代社会は、自動車の排ガス浄化や肥料・プラスチック製品を作り出す様々な触媒によって支えられています。ナノテラスのX線によってみえるようになってきた触媒の真の姿について紹介します。</t>
    <rPh sb="75" eb="76">
      <t>ダイ</t>
    </rPh>
    <rPh sb="77" eb="78">
      <t>カイ</t>
    </rPh>
    <rPh sb="162" eb="163">
      <t>ダイ</t>
    </rPh>
    <rPh sb="164" eb="165">
      <t>カイ</t>
    </rPh>
    <rPh sb="260" eb="261">
      <t>ダイ</t>
    </rPh>
    <rPh sb="262" eb="263">
      <t>カイ</t>
    </rPh>
    <rPh sb="353" eb="354">
      <t>ダイ</t>
    </rPh>
    <rPh sb="355" eb="356">
      <t>カイ</t>
    </rPh>
    <phoneticPr fontId="2"/>
  </si>
  <si>
    <t>第1回　「山形県鶴岡市櫛引地区に伝わる黒川能の価値を考える―地域が支える見えざる資産①」
　地方における伝統文化の維持は、人口減少や生活様式の変化を背景に、困難性を増しています。本講義では、山形県鶴岡市黒川地区に伝わる黒川能を事例として、その維持に必要な有形・無形のコストと、活動がもたらす価値を分析します。また、この分析を通じて、今後の持続可能性について考察します。　　　　　　　　　　　　　　　　　　　　
第2回　「山形県鶴岡市櫛引地区に伝わる黒川能の価値を考える―地域が支える見えざる資産②（伊藤桃与監督『王祇様と暮らす』上映）」
　黒川地区を追ったドキュメンタリー映画である伊藤桃与監督『王祇様と暮らす』の上映およびディスカッションを通して、前回扱った内容についての理解を深めます。
第3回　「アントレプレナーシップ（企業家精神）と経営―いま問われるアントレプレナーの資質―」
　アントレプレナーシップについて，歴史研究・事例研究を参照しながら説明します。そして，刻々と変化する現代社会において，能動的に新たな試みに挑戦しようとする企業家的な活動が「なぜ求められているのか」を考えていきます。
第4回　「東日本大震災時に宮城の女将と旅館が果たした役割を振り返る―人道主義的起業家精神とネットワークの価値」
　東日本大震災から15年が経過しました。宮城県の女将の講演録を読み解くことで、震災直後の住民避難、その後の地域復興において女将や旅館が果たした役割とその価値を問い直します。</t>
    <rPh sb="346" eb="347">
      <t>ダイ</t>
    </rPh>
    <rPh sb="348" eb="349">
      <t>カイ</t>
    </rPh>
    <rPh sb="501" eb="502">
      <t>ダイ</t>
    </rPh>
    <rPh sb="503" eb="504">
      <t>カイ</t>
    </rPh>
    <phoneticPr fontId="2"/>
  </si>
  <si>
    <t>〒989-0203　白石市郡山字鹿野43　　宮城県白石工業高等学校「みやぎ県民大学講座担当」
TEL:0224-25-3240　　FAX:0224-25-1476　　E-mail: shiroishi-kougyou@od.myswan.ed.jp
※申込み後、開講日前日までに受講決定の連絡が無い場合は、申込先にお問い合わせください。</t>
    <rPh sb="37" eb="41">
      <t>ケンミンダイガク</t>
    </rPh>
    <rPh sb="41" eb="43">
      <t>コウザ</t>
    </rPh>
    <rPh sb="43" eb="45">
      <t>タントウ</t>
    </rPh>
    <phoneticPr fontId="2"/>
  </si>
  <si>
    <t>中国古典の精華と言われる漢詩の作法を学んで実作し、自他の作品の鑑賞を通じて、自己の精神世界の深化を図ります。特に今回は絶句を中心に取り扱います。</t>
    <phoneticPr fontId="2"/>
  </si>
  <si>
    <r>
      <t>第</t>
    </r>
    <r>
      <rPr>
        <sz val="11"/>
        <rFont val="Century"/>
        <family val="1"/>
      </rPr>
      <t>1</t>
    </r>
    <r>
      <rPr>
        <sz val="11"/>
        <rFont val="HGｺﾞｼｯｸM"/>
        <family val="3"/>
        <charset val="128"/>
      </rPr>
      <t>回　釣り基本講座　陸釣り体験①・陸釣り体験②</t>
    </r>
    <phoneticPr fontId="2"/>
  </si>
  <si>
    <t>10月3日(土)～10月4日(日)（1泊2日）</t>
    <rPh sb="2" eb="3">
      <t>ガツ</t>
    </rPh>
    <rPh sb="4" eb="8">
      <t>ニチ</t>
    </rPh>
    <rPh sb="11" eb="12">
      <t>ガツ</t>
    </rPh>
    <rPh sb="13" eb="17">
      <t>ニチ</t>
    </rPh>
    <phoneticPr fontId="2"/>
  </si>
  <si>
    <t>4,100円（宿泊料、食材費、保険料）予定</t>
    <rPh sb="7" eb="10">
      <t>シュクハクリョウ</t>
    </rPh>
    <rPh sb="11" eb="13">
      <t>ショクザイ</t>
    </rPh>
    <rPh sb="13" eb="14">
      <t>ヒ</t>
    </rPh>
    <rPh sb="15" eb="18">
      <t>ホケンリョウ</t>
    </rPh>
    <rPh sb="19" eb="21">
      <t>ヨテイ</t>
    </rPh>
    <phoneticPr fontId="2"/>
  </si>
  <si>
    <r>
      <t>30名</t>
    </r>
    <r>
      <rPr>
        <sz val="8"/>
        <rFont val="HGｺﾞｼｯｸM"/>
        <family val="3"/>
        <charset val="128"/>
      </rPr>
      <t>(現地)</t>
    </r>
    <r>
      <rPr>
        <sz val="11"/>
        <rFont val="HGｺﾞｼｯｸM"/>
        <family val="3"/>
        <charset val="128"/>
      </rPr>
      <t xml:space="preserve">
100名</t>
    </r>
    <r>
      <rPr>
        <sz val="8"/>
        <rFont val="HGｺﾞｼｯｸM"/>
        <family val="3"/>
        <charset val="128"/>
      </rPr>
      <t>(オンライン)</t>
    </r>
    <rPh sb="2" eb="3">
      <t>メイ</t>
    </rPh>
    <rPh sb="4" eb="6">
      <t>ゲンチ</t>
    </rPh>
    <rPh sb="11" eb="12">
      <t>メイ</t>
    </rPh>
    <phoneticPr fontId="2"/>
  </si>
  <si>
    <t>〒980-8577　仙台市青葉区片平2-1-1　　東北大学流体科学研究所「みやぎ県民大学講座担当」
TEL:022-217-5303　  FAX:022-217-5311   E-mail:ifs-kenmin@grp.tohoku.ac.jp
※申込み後、開講日前日までに受講決定の連絡が無い場合は、申込先にお問い合わせください。</t>
    <rPh sb="46" eb="48">
      <t>タントウ</t>
    </rPh>
    <phoneticPr fontId="2"/>
  </si>
  <si>
    <t>〒981-8558　仙台市青葉区小松島4-4-1　東北医科薬科大学　入試・広報課
TEL:022-234-4181　FAX:022-275-2383　E-mail:koho@tohoku-mpu.ac.jp
※申込み後、開講日前日までに受講決定の連絡が無い場合は、申込先にお問い合わせください。</t>
    <rPh sb="34" eb="36">
      <t>ニュウシ</t>
    </rPh>
    <rPh sb="37" eb="40">
      <t>コウホウカ</t>
    </rPh>
    <phoneticPr fontId="3"/>
  </si>
  <si>
    <t>第1回　海水温の変化で金華サバがいなくなる？！気候変動と魚種の変化　
第2回　みやぎ魚食文化の伝継～新しい魚料理の提案～
第3回　調理実習～新しいご当地魚介類をおいしく食べよう～</t>
    <rPh sb="35" eb="36">
      <t>ダイ</t>
    </rPh>
    <rPh sb="37" eb="38">
      <t>カイ</t>
    </rPh>
    <phoneticPr fontId="2"/>
  </si>
  <si>
    <r>
      <t>9月19日(土)、9月26日(土)、10月3日(土)</t>
    </r>
    <r>
      <rPr>
        <strike/>
        <sz val="11"/>
        <rFont val="HGｺﾞｼｯｸM"/>
        <family val="3"/>
        <charset val="128"/>
      </rPr>
      <t xml:space="preserve"> </t>
    </r>
    <rPh sb="1" eb="2">
      <t>ガツ</t>
    </rPh>
    <rPh sb="4" eb="5">
      <t>カ</t>
    </rPh>
    <rPh sb="5" eb="8">
      <t>ド</t>
    </rPh>
    <rPh sb="10" eb="11">
      <t>ガツ</t>
    </rPh>
    <rPh sb="13" eb="17">
      <t>ニチ</t>
    </rPh>
    <rPh sb="20" eb="21">
      <t>ガツ</t>
    </rPh>
    <rPh sb="22" eb="26">
      <t>カ</t>
    </rPh>
    <phoneticPr fontId="2"/>
  </si>
  <si>
    <t>〒981-3107  仙台市泉区本田町6-1  仙台白百合女子大学ステラマリスセンター
TEL:022-372-3254 　FAX:022-375-4343　　E-mail:stella-maris@sendai-shirayuri.ac.jp
※申込み後、開講日前日までに受講決定の連絡が無い場合は、申込先にお問い合わせください。</t>
    <phoneticPr fontId="2"/>
  </si>
  <si>
    <t>漢詩作法 ー人生を振り返り、これからの人生を豊かにするー</t>
    <phoneticPr fontId="2"/>
  </si>
  <si>
    <r>
      <t xml:space="preserve">環境科学研究科　本館４階　講義室４
</t>
    </r>
    <r>
      <rPr>
        <sz val="8"/>
        <rFont val="HGｺﾞｼｯｸM"/>
        <family val="3"/>
        <charset val="128"/>
      </rPr>
      <t>（感染症等の状況によっては、中止または変更（オンデマンド配信等）の場合があります。）</t>
    </r>
    <phoneticPr fontId="3"/>
  </si>
  <si>
    <t>東北生活文化大学短期大学部</t>
    <phoneticPr fontId="7"/>
  </si>
  <si>
    <t>脳と体の健康づくり</t>
    <phoneticPr fontId="2"/>
  </si>
  <si>
    <t>理科工作で身近なもののしくみを知ろう！</t>
    <phoneticPr fontId="2"/>
  </si>
  <si>
    <t>こころとからだの福祉　～栄養・こころ・つながりの大切さ～</t>
    <phoneticPr fontId="2"/>
  </si>
  <si>
    <t>宮戸島ハゼ釣り入門塾</t>
    <phoneticPr fontId="2"/>
  </si>
  <si>
    <t>4学科横断オムニバス講座「大人の教養講座」</t>
    <rPh sb="1" eb="3">
      <t>ガッカ</t>
    </rPh>
    <rPh sb="3" eb="5">
      <t>オウダン</t>
    </rPh>
    <rPh sb="10" eb="12">
      <t>コウザ</t>
    </rPh>
    <rPh sb="13" eb="15">
      <t>オトナ</t>
    </rPh>
    <rPh sb="16" eb="18">
      <t>キョウヨウ</t>
    </rPh>
    <rPh sb="18" eb="20">
      <t>コウザ</t>
    </rPh>
    <phoneticPr fontId="2"/>
  </si>
  <si>
    <t>宮城誠真短期大学「県民大学」</t>
    <rPh sb="0" eb="2">
      <t>ミヤギ</t>
    </rPh>
    <rPh sb="2" eb="4">
      <t>セイシン</t>
    </rPh>
    <rPh sb="4" eb="6">
      <t>タンキ</t>
    </rPh>
    <rPh sb="6" eb="8">
      <t>ダイガク</t>
    </rPh>
    <rPh sb="9" eb="11">
      <t>ケンミン</t>
    </rPh>
    <rPh sb="11" eb="13">
      <t>ダイガク</t>
    </rPh>
    <phoneticPr fontId="2"/>
  </si>
  <si>
    <t>大学への扉</t>
    <phoneticPr fontId="2"/>
  </si>
  <si>
    <t>キッズサイエンススクールat東北医科薬科大学</t>
    <rPh sb="14" eb="16">
      <t>トウホク</t>
    </rPh>
    <rPh sb="16" eb="18">
      <t>イカ</t>
    </rPh>
    <rPh sb="18" eb="20">
      <t>ヤッカ</t>
    </rPh>
    <rPh sb="20" eb="22">
      <t>ダイガク</t>
    </rPh>
    <phoneticPr fontId="2"/>
  </si>
  <si>
    <r>
      <t>県民</t>
    </r>
    <r>
      <rPr>
        <sz val="10"/>
        <rFont val="HGｺﾞｼｯｸM"/>
        <family val="3"/>
        <charset val="128"/>
      </rPr>
      <t>（小・中学生は保護者同伴）</t>
    </r>
    <phoneticPr fontId="2"/>
  </si>
  <si>
    <r>
      <t>1日目　菌と健康の実験教室①：「菌はどこにでもいる～様々な菌を見てみよう！」
　　　 学ぶポイント：顕微鏡や培地を使って菌の違いを観察します。
       菌と健康の実験教室②：「悪い菌から私たちの身体を守る方法を知ろう！」
       学ぶポイント：手洗いの重要性や身体を守ってくれる菌と薬の効果を観察します。
2日目　身近な薬の実験教室①：「胃腸薬の働きを実感してみてみよう！</t>
    </r>
    <r>
      <rPr>
        <sz val="10"/>
        <rFont val="ＭＳ 明朝"/>
        <family val="1"/>
        <charset val="128"/>
      </rPr>
      <t>〜</t>
    </r>
    <r>
      <rPr>
        <sz val="10"/>
        <rFont val="HGｺﾞｼｯｸM"/>
        <family val="3"/>
        <charset val="128"/>
      </rPr>
      <t>前編</t>
    </r>
    <r>
      <rPr>
        <sz val="10"/>
        <rFont val="ＭＳ 明朝"/>
        <family val="1"/>
        <charset val="128"/>
      </rPr>
      <t>〜</t>
    </r>
    <r>
      <rPr>
        <sz val="10"/>
        <rFont val="HGｺﾞｼｯｸM"/>
        <family val="3"/>
        <charset val="128"/>
      </rPr>
      <t>」
       学ぶポイント：物理的消化でサツマイモやジャガイモからデンプンを取りだします。
       身近な薬の実験教室②：「胃腸薬の働きを実感してみてみよう！</t>
    </r>
    <r>
      <rPr>
        <sz val="10"/>
        <rFont val="ＭＳ 明朝"/>
        <family val="1"/>
        <charset val="128"/>
      </rPr>
      <t>〜</t>
    </r>
    <r>
      <rPr>
        <sz val="10"/>
        <rFont val="HGｺﾞｼｯｸM"/>
        <family val="3"/>
        <charset val="128"/>
      </rPr>
      <t>後編</t>
    </r>
    <r>
      <rPr>
        <sz val="10"/>
        <rFont val="ＭＳ 明朝"/>
        <family val="1"/>
        <charset val="128"/>
      </rPr>
      <t>〜</t>
    </r>
    <r>
      <rPr>
        <sz val="10"/>
        <rFont val="HGｺﾞｼｯｸM"/>
        <family val="3"/>
        <charset val="128"/>
      </rPr>
      <t>」
       学ぶポイント：化学的消化を胃腸薬とデンプンで実感します。
2日間のプログラムとなります。ぜひ両日ともにご参加ください！</t>
    </r>
    <rPh sb="1" eb="3">
      <t>ニチメ</t>
    </rPh>
    <rPh sb="160" eb="162">
      <t>ニチメ</t>
    </rPh>
    <phoneticPr fontId="2"/>
  </si>
  <si>
    <t>第1回　ヨーロッパの文化を楽しもう。
イギリスを中心としてヨーロッパ文化を理解するための基本を音楽や絵画をまじえて説明します。
第2回　心理学の研究知見をもとに、私たちが日常で感じる「わかっているのにできない」「人間関係のすれ違い」といった身近な疑問を、教養的視点からやさしく読み解きます。心理学は心を操作する学問ではなく、人がなぜ誤解し、非合理な判断をしてしまうのかを探求してきた学問です。自分や他者を理解するための新たな見方を得ることで、日常を少し距離をもって捉え直すきっかけを提供します。
第3回　毎日の食をアップデートする ―手軽・冷凍・たんぱく質から考える食事バランス―をテーマに説明します。
第4回　宗教学的人間学に基づく「終活」のすすめをテーマに説明します。</t>
    <rPh sb="64" eb="65">
      <t>ダイ</t>
    </rPh>
    <rPh sb="66" eb="67">
      <t>カイ</t>
    </rPh>
    <rPh sb="248" eb="249">
      <t>ダイ</t>
    </rPh>
    <rPh sb="250" eb="251">
      <t>カイ</t>
    </rPh>
    <phoneticPr fontId="2"/>
  </si>
  <si>
    <t>学校法人朴沢学園　仙台大学</t>
    <phoneticPr fontId="6"/>
  </si>
  <si>
    <t>第1回　【観音像】仏像入門として観音の図像（イコノグラフィ）を学び、『古寺巡礼』でとり上げる聖林寺の十一面観音などの魅力に迫ります。
第2回　【天平の彫刻家】『古寺巡礼』の一節を紹介しながら、作者の個性に目を向ける和辻哲郎の仏像の見方についてお話しします。
第3回　【薬師寺の仏像】和辻哲郎が絶賛する金堂の薬師如来坐像をはじめ、薬師寺には古代を代表する金銅仏が伝来しています。7～8世紀の時代背景とともに、仏像を紐解きます。
第4回　【中宮寺の仏像】和辻哲郎が「なつかしいわが聖女」と呼んだ半跏菩薩像を通して、仏像における日本的特質について考えます。</t>
    <rPh sb="0" eb="1">
      <t>ダイ</t>
    </rPh>
    <rPh sb="2" eb="3">
      <t>カイ</t>
    </rPh>
    <rPh sb="67" eb="68">
      <t>ダイ</t>
    </rPh>
    <rPh sb="69" eb="70">
      <t>カイ</t>
    </rPh>
    <rPh sb="129" eb="130">
      <t>ダイ</t>
    </rPh>
    <rPh sb="131" eb="132">
      <t>カイ</t>
    </rPh>
    <phoneticPr fontId="2"/>
  </si>
  <si>
    <t>1.学校等開放講座</t>
    <phoneticPr fontId="2"/>
  </si>
  <si>
    <t>※　機関名をクリックすると詳しい内容を確認できます。</t>
    <rPh sb="2" eb="5">
      <t>キカンメイ</t>
    </rPh>
    <rPh sb="13" eb="14">
      <t>クワ</t>
    </rPh>
    <rPh sb="16" eb="18">
      <t>ナイヨウ</t>
    </rPh>
    <rPh sb="19" eb="21">
      <t>カクニン</t>
    </rPh>
    <phoneticPr fontId="7"/>
  </si>
  <si>
    <t>　美術館や所蔵品に関するクイズシートを片手に、個人やお友達、ご家族で美術館内外を巡っていただきます。美術館が初めての方も、何度も訪れたことがある方も、美術館や所蔵品の新たな魅力に気が付き、学びを深めていただくきっかけになればと思います。クイズの解答・解説は、美術館の学芸員が行います。</t>
    <rPh sb="1" eb="4">
      <t>ビジュツカン</t>
    </rPh>
    <rPh sb="5" eb="7">
      <t>ショゾウ</t>
    </rPh>
    <rPh sb="23" eb="25">
      <t>コジン</t>
    </rPh>
    <rPh sb="27" eb="29">
      <t>トモダチ</t>
    </rPh>
    <rPh sb="31" eb="33">
      <t>カゾク</t>
    </rPh>
    <rPh sb="50" eb="53">
      <t>ビジュツカン</t>
    </rPh>
    <rPh sb="54" eb="55">
      <t>ハジ</t>
    </rPh>
    <rPh sb="58" eb="59">
      <t>カタ</t>
    </rPh>
    <rPh sb="61" eb="63">
      <t>ナンド</t>
    </rPh>
    <rPh sb="64" eb="65">
      <t>オトズ</t>
    </rPh>
    <rPh sb="72" eb="73">
      <t>カタ</t>
    </rPh>
    <rPh sb="83" eb="84">
      <t>アラ</t>
    </rPh>
    <rPh sb="86" eb="88">
      <t>ミリョク</t>
    </rPh>
    <rPh sb="89" eb="90">
      <t>キ</t>
    </rPh>
    <rPh sb="91" eb="92">
      <t>ツ</t>
    </rPh>
    <rPh sb="94" eb="95">
      <t>マナ</t>
    </rPh>
    <rPh sb="97" eb="98">
      <t>フカ</t>
    </rPh>
    <rPh sb="113" eb="114">
      <t>オモ</t>
    </rPh>
    <rPh sb="125" eb="127">
      <t>カイセツ</t>
    </rPh>
    <rPh sb="129" eb="132">
      <t>ビジュツカン</t>
    </rPh>
    <rPh sb="137" eb="138">
      <t>オコナ</t>
    </rPh>
    <phoneticPr fontId="2"/>
  </si>
  <si>
    <t>受付期間</t>
  </si>
  <si>
    <t>なし（開館記念日にあたるため収蔵品展無料）</t>
    <rPh sb="3" eb="5">
      <t>カイカン</t>
    </rPh>
    <rPh sb="5" eb="8">
      <t>キネンビ</t>
    </rPh>
    <rPh sb="14" eb="17">
      <t>シュウゾウヒン</t>
    </rPh>
    <rPh sb="18" eb="20">
      <t>ムリョウ</t>
    </rPh>
    <phoneticPr fontId="2"/>
  </si>
  <si>
    <t>クイズで“学ぶ”美術館</t>
    <phoneticPr fontId="2"/>
  </si>
  <si>
    <t>〒980-0861　仙台市青葉区川内元支倉34-1　宮城県美術館「みやぎ県民大学担当」
TEL:022-221-2111　 ＊Logoフォームでの申込
※申込み後、開講日前日までに受講決定の連絡が無い場合は、申込先にお問い合わせください。</t>
    <rPh sb="36" eb="38">
      <t>ケンミン</t>
    </rPh>
    <rPh sb="38" eb="40">
      <t>ダイガク</t>
    </rPh>
    <rPh sb="40" eb="42">
      <t>タントウ</t>
    </rPh>
    <phoneticPr fontId="2"/>
  </si>
  <si>
    <t>県民の皆様の美術に対する興味・関心に応えるとともに、美術館や当館の所蔵品について周知普及を図るものです。</t>
    <rPh sb="3" eb="5">
      <t>ミナサマ</t>
    </rPh>
    <rPh sb="6" eb="8">
      <t>ビジュツ</t>
    </rPh>
    <rPh sb="33" eb="35">
      <t>ショゾウ</t>
    </rPh>
    <rPh sb="36" eb="37">
      <t>ハカ</t>
    </rPh>
    <phoneticPr fontId="2"/>
  </si>
  <si>
    <t>事前のLogoフォームによる電子申請で申し込み</t>
    <rPh sb="14" eb="18">
      <t>デンシシンセイ</t>
    </rPh>
    <phoneticPr fontId="2"/>
  </si>
  <si>
    <t>見えざる資産を探究する―伝統文化、ネットワーク、起業家精神、信頼の価値とは―</t>
    <rPh sb="0" eb="1">
      <t>ミ</t>
    </rPh>
    <rPh sb="4" eb="6">
      <t>シサン</t>
    </rPh>
    <rPh sb="7" eb="9">
      <t>タンキュウ</t>
    </rPh>
    <rPh sb="12" eb="14">
      <t>デントウ</t>
    </rPh>
    <rPh sb="14" eb="16">
      <t>ブンカ</t>
    </rPh>
    <rPh sb="24" eb="27">
      <t>キギョウカ</t>
    </rPh>
    <rPh sb="27" eb="29">
      <t>セイシン</t>
    </rPh>
    <rPh sb="30" eb="32">
      <t>シンライ</t>
    </rPh>
    <rPh sb="33" eb="35">
      <t>カチ</t>
    </rPh>
    <phoneticPr fontId="2"/>
  </si>
  <si>
    <t>第1回　【春のスタート編】ウォーキングや健康体操で大学生と楽しく交流
第2回　【初夏編】夏バテ知らずの身体へ！自宅でできる簡単ストレッチ＆筋トレ
第3回　【夏本番編】暑さに負けない！大学生と和気あいあいスタミナアップ体操
第4回　【晩夏編】夏の疲れをリフレッシュ！おうちで続けるコンディショニング
第5回　【スポーツの秋編】運動の秋を思いきり楽しむ！大学生とわくわく健康体操
第6回　【秋冬編】冷え対策にも！心と体を温めるぽかぽかエクササイズ
第7回　【特別編】クリスマス・スペシャル！健康づくりの総仕上げとお楽しみレクリエーション</t>
    <rPh sb="5" eb="6">
      <t>ハル</t>
    </rPh>
    <rPh sb="11" eb="12">
      <t>ヘン</t>
    </rPh>
    <rPh sb="35" eb="36">
      <t>ダイ</t>
    </rPh>
    <rPh sb="37" eb="38">
      <t>カイ</t>
    </rPh>
    <rPh sb="40" eb="43">
      <t>ショカヘン</t>
    </rPh>
    <rPh sb="44" eb="45">
      <t>ナツ</t>
    </rPh>
    <rPh sb="47" eb="48">
      <t>シ</t>
    </rPh>
    <rPh sb="51" eb="53">
      <t>カラダ</t>
    </rPh>
    <rPh sb="55" eb="57">
      <t>ジタク</t>
    </rPh>
    <rPh sb="61" eb="63">
      <t>カンタン</t>
    </rPh>
    <rPh sb="69" eb="70">
      <t>キン</t>
    </rPh>
    <rPh sb="73" eb="74">
      <t>ダイ</t>
    </rPh>
    <rPh sb="75" eb="76">
      <t>カイ</t>
    </rPh>
    <rPh sb="78" eb="82">
      <t>ナツホンバンヘン</t>
    </rPh>
    <rPh sb="83" eb="84">
      <t>アツ</t>
    </rPh>
    <rPh sb="86" eb="87">
      <t>マ</t>
    </rPh>
    <rPh sb="91" eb="94">
      <t>ダイガクセイ</t>
    </rPh>
    <rPh sb="95" eb="97">
      <t>ワキ</t>
    </rPh>
    <rPh sb="108" eb="110">
      <t>タイソウ</t>
    </rPh>
    <rPh sb="111" eb="112">
      <t>ダイ</t>
    </rPh>
    <rPh sb="113" eb="114">
      <t>カイ</t>
    </rPh>
    <rPh sb="116" eb="118">
      <t>バンカ</t>
    </rPh>
    <rPh sb="118" eb="119">
      <t>ヘン</t>
    </rPh>
    <rPh sb="120" eb="121">
      <t>ナツ</t>
    </rPh>
    <rPh sb="122" eb="123">
      <t>ツカ</t>
    </rPh>
    <rPh sb="136" eb="137">
      <t>ツヅ</t>
    </rPh>
    <rPh sb="149" eb="150">
      <t>ダイ</t>
    </rPh>
    <rPh sb="151" eb="152">
      <t>カイ</t>
    </rPh>
    <rPh sb="159" eb="161">
      <t>アキヘン</t>
    </rPh>
    <rPh sb="162" eb="164">
      <t>ウンドウ</t>
    </rPh>
    <rPh sb="165" eb="166">
      <t>アキ</t>
    </rPh>
    <rPh sb="167" eb="168">
      <t>オモ</t>
    </rPh>
    <rPh sb="171" eb="172">
      <t>タノ</t>
    </rPh>
    <rPh sb="175" eb="178">
      <t>ダイガクセイ</t>
    </rPh>
    <rPh sb="183" eb="187">
      <t>ケンコウタイソウ</t>
    </rPh>
    <rPh sb="188" eb="189">
      <t>ダイ</t>
    </rPh>
    <rPh sb="190" eb="191">
      <t>カイ</t>
    </rPh>
    <rPh sb="193" eb="196">
      <t>アキフユヘン</t>
    </rPh>
    <rPh sb="197" eb="198">
      <t>ヒ</t>
    </rPh>
    <rPh sb="199" eb="201">
      <t>タイサク</t>
    </rPh>
    <rPh sb="204" eb="205">
      <t>ココロ</t>
    </rPh>
    <rPh sb="206" eb="207">
      <t>カラダ</t>
    </rPh>
    <rPh sb="208" eb="209">
      <t>アタタ</t>
    </rPh>
    <rPh sb="222" eb="223">
      <t>ダイ</t>
    </rPh>
    <rPh sb="224" eb="225">
      <t>カイ</t>
    </rPh>
    <rPh sb="227" eb="230">
      <t>トクベツヘン</t>
    </rPh>
    <rPh sb="243" eb="245">
      <t>ケンコウ</t>
    </rPh>
    <rPh sb="249" eb="252">
      <t>ソウシア</t>
    </rPh>
    <rPh sb="255" eb="256">
      <t>タノ</t>
    </rPh>
    <phoneticPr fontId="2"/>
  </si>
  <si>
    <t>本学・ジョイポリススポーツイオン仙台中山店</t>
    <phoneticPr fontId="2"/>
  </si>
  <si>
    <t>8月17日(月)～9月30日(水)</t>
    <phoneticPr fontId="2"/>
  </si>
  <si>
    <t>10月1日(木)、10月8日(木)、10月15日(木)、10月22日(木)</t>
    <rPh sb="2" eb="3">
      <t>ガツ</t>
    </rPh>
    <rPh sb="4" eb="5">
      <t>カ</t>
    </rPh>
    <rPh sb="6" eb="7">
      <t>モク</t>
    </rPh>
    <rPh sb="20" eb="21">
      <t>ガツ</t>
    </rPh>
    <rPh sb="23" eb="24">
      <t>ニチ</t>
    </rPh>
    <rPh sb="30" eb="31">
      <t>ガツ</t>
    </rPh>
    <rPh sb="33" eb="34">
      <t>ニチ</t>
    </rPh>
    <phoneticPr fontId="2"/>
  </si>
  <si>
    <t>〒984-0052　若林区連坊1丁目4番1号　宮城県仙台二華中学校・高等学校「みやぎ県民大学講座担当」
TEL:022-296-8101　　FAX:022-296-8103　　E-mail: nika@od.myswan.ed.jp
※申込み後、開講日前日までに受講決定の連絡が無い場合は、申込先にお問い合わせください。</t>
    <rPh sb="42" eb="46">
      <t>ケンミンダイガク</t>
    </rPh>
    <rPh sb="46" eb="48">
      <t>コウザ</t>
    </rPh>
    <rPh sb="48" eb="50">
      <t>タントウ</t>
    </rPh>
    <phoneticPr fontId="2"/>
  </si>
  <si>
    <t>星槎×場所文化×仙台よさこい</t>
    <phoneticPr fontId="2"/>
  </si>
  <si>
    <t>〒989-6171 大崎市古川北町4丁目7番1号　宮城県古川工業高等学校化学技術科「みやぎ県民大学講座担当」
TEL:0229-22-3166　　FAX:0229-22-3182　　E-mail: sekine-shi627@td.myswan.ed.jp
※申込み後、開講日前日までに受講決定の連絡が無い場合は、申込先にお問い合わせください。</t>
    <phoneticPr fontId="2"/>
  </si>
  <si>
    <r>
      <t>1,000円</t>
    </r>
    <r>
      <rPr>
        <sz val="9"/>
        <rFont val="HGｺﾞｼｯｸM"/>
        <family val="3"/>
        <charset val="128"/>
      </rPr>
      <t>(粘土代1kg・焼成費込み)
＋作品の着払い送料</t>
    </r>
    <rPh sb="5" eb="6">
      <t>エン</t>
    </rPh>
    <rPh sb="7" eb="9">
      <t>ネンド</t>
    </rPh>
    <rPh sb="9" eb="10">
      <t>ダイ</t>
    </rPh>
    <rPh sb="14" eb="16">
      <t>ショウセイ</t>
    </rPh>
    <rPh sb="16" eb="17">
      <t>ヒ</t>
    </rPh>
    <rPh sb="17" eb="18">
      <t>コ</t>
    </rPh>
    <rPh sb="22" eb="24">
      <t>サクヒン</t>
    </rPh>
    <rPh sb="25" eb="27">
      <t>チャクバラ</t>
    </rPh>
    <rPh sb="28" eb="30">
      <t>ソウリョウ</t>
    </rPh>
    <phoneticPr fontId="2"/>
  </si>
  <si>
    <t>〒985-0853　多賀城市高橋五丁目6-1　仙台育英学園父母教師会事務局長 八森 伸（ハチモリ ノボル）
TEL:022-368-4111　　FAX:022-368-2800　E-mail：hachimori.nob@sendaiikuei.jp
※申込み後、開講日前日までに受講決定の連絡が無い場合は、申込先にお問い合わせください。</t>
    <rPh sb="29" eb="34">
      <t>フボキョウシカイ</t>
    </rPh>
    <rPh sb="34" eb="38">
      <t>ジムキョクチョウ</t>
    </rPh>
    <rPh sb="39" eb="41">
      <t>ハチモリ</t>
    </rPh>
    <rPh sb="42" eb="43">
      <t>シン</t>
    </rPh>
    <phoneticPr fontId="2"/>
  </si>
  <si>
    <r>
      <rPr>
        <sz val="11"/>
        <rFont val="HGPｺﾞｼｯｸM"/>
        <family val="3"/>
        <charset val="128"/>
      </rPr>
      <t>〒989-0916　刈田郡蔵王町遠刈田温泉字上ノ原155-1　宮城県蔵王自然の家「みやぎ県民大学講座担当」</t>
    </r>
    <r>
      <rPr>
        <sz val="11"/>
        <rFont val="HGｺﾞｼｯｸM"/>
        <family val="3"/>
        <charset val="128"/>
      </rPr>
      <t xml:space="preserve">
TEL:0224-34-2101　　 FAX:0224-34-2102　　 E-mail:zao-ukeire@pref.miyagi.lg.jp
※申込み後、開講日前日までに受講決定の連絡が無い場合は、申込先にお問い合わせください。</t>
    </r>
    <rPh sb="50" eb="52">
      <t>タントウ</t>
    </rPh>
    <phoneticPr fontId="2"/>
  </si>
  <si>
    <t>6月28日(日)、7月5日(日)</t>
    <phoneticPr fontId="2"/>
  </si>
  <si>
    <t>6月21日(日)、6月28日(日)、7月12日(日)、7月26日(日)</t>
    <rPh sb="6" eb="7">
      <t>ニチ</t>
    </rPh>
    <phoneticPr fontId="2"/>
  </si>
  <si>
    <t>7月3日(金)、7月10日(金)、7月17日(金)、7月24日(金)、7月31日(金)</t>
    <rPh sb="1" eb="2">
      <t>ガツ</t>
    </rPh>
    <rPh sb="3" eb="4">
      <t>カ</t>
    </rPh>
    <rPh sb="4" eb="7">
      <t>キン</t>
    </rPh>
    <rPh sb="9" eb="10">
      <t>ガツ</t>
    </rPh>
    <rPh sb="12" eb="16">
      <t>カ</t>
    </rPh>
    <rPh sb="18" eb="19">
      <t>ガツ</t>
    </rPh>
    <rPh sb="21" eb="25">
      <t>ニチ</t>
    </rPh>
    <rPh sb="27" eb="28">
      <t>ガツ</t>
    </rPh>
    <rPh sb="30" eb="31">
      <t>ニチ</t>
    </rPh>
    <rPh sb="31" eb="34">
      <t>キン</t>
    </rPh>
    <rPh sb="36" eb="37">
      <t>ガツ</t>
    </rPh>
    <rPh sb="39" eb="43">
      <t>ニチ</t>
    </rPh>
    <phoneticPr fontId="2"/>
  </si>
  <si>
    <t>5月18日(月)～6月18日(木)</t>
    <rPh sb="6" eb="7">
      <t>ゲツ</t>
    </rPh>
    <rPh sb="15" eb="16">
      <t>モク</t>
    </rPh>
    <phoneticPr fontId="2"/>
  </si>
  <si>
    <t>9月16日(水)・9月17日(木)　全4回</t>
    <rPh sb="1" eb="2">
      <t>ガツ</t>
    </rPh>
    <rPh sb="4" eb="5">
      <t>ニチ</t>
    </rPh>
    <rPh sb="6" eb="7">
      <t>スイ</t>
    </rPh>
    <rPh sb="10" eb="11">
      <t>ガツ</t>
    </rPh>
    <rPh sb="13" eb="14">
      <t>ニチ</t>
    </rPh>
    <rPh sb="15" eb="16">
      <t>モク</t>
    </rPh>
    <rPh sb="18" eb="19">
      <t>ゼン</t>
    </rPh>
    <rPh sb="20" eb="21">
      <t>カイ</t>
    </rPh>
    <phoneticPr fontId="2"/>
  </si>
  <si>
    <t>5月13日(水)、6月10日(水)、7月1日(水)、7月29日(水)、10月7日(水)、11月11日(水)、12月16日(水)</t>
    <rPh sb="1" eb="2">
      <t>ガツ</t>
    </rPh>
    <rPh sb="4" eb="5">
      <t>ニチ</t>
    </rPh>
    <rPh sb="6" eb="7">
      <t>スイ</t>
    </rPh>
    <rPh sb="10" eb="11">
      <t>ガツ</t>
    </rPh>
    <rPh sb="13" eb="14">
      <t>ニチ</t>
    </rPh>
    <rPh sb="15" eb="16">
      <t>スイ</t>
    </rPh>
    <rPh sb="19" eb="20">
      <t>ガツ</t>
    </rPh>
    <rPh sb="21" eb="22">
      <t>ニチ</t>
    </rPh>
    <rPh sb="23" eb="24">
      <t>スイ</t>
    </rPh>
    <rPh sb="27" eb="28">
      <t>ガツ</t>
    </rPh>
    <rPh sb="30" eb="31">
      <t>ニチ</t>
    </rPh>
    <rPh sb="32" eb="33">
      <t>スイ</t>
    </rPh>
    <rPh sb="37" eb="38">
      <t>ガツ</t>
    </rPh>
    <rPh sb="39" eb="40">
      <t>ニチ</t>
    </rPh>
    <rPh sb="41" eb="42">
      <t>スイ</t>
    </rPh>
    <rPh sb="51" eb="52">
      <t>スイ</t>
    </rPh>
    <rPh sb="56" eb="57">
      <t>ガツ</t>
    </rPh>
    <rPh sb="59" eb="60">
      <t>ニチ</t>
    </rPh>
    <rPh sb="61" eb="62">
      <t>スイ</t>
    </rPh>
    <phoneticPr fontId="2"/>
  </si>
  <si>
    <t>見て・さわって・実験して学ぼう！　身のまわりには、私たちのからだに関わる「菌」や「薬」がたくさんあります。この講座では、実験や観察を通して、菌と健康のひみつ、そして身近な薬のはたらきを楽しく学びます。</t>
    <phoneticPr fontId="2"/>
  </si>
  <si>
    <t>6月4日(木)、7月2日(木)、7月30日(木)、8月27日(木)</t>
    <phoneticPr fontId="19"/>
  </si>
  <si>
    <t>5月11日(月)～6月2日(火)</t>
    <rPh sb="1" eb="2">
      <t>ガツ</t>
    </rPh>
    <rPh sb="4" eb="5">
      <t>ニチ</t>
    </rPh>
    <rPh sb="6" eb="7">
      <t>ゲツ</t>
    </rPh>
    <rPh sb="10" eb="11">
      <t>ガツ</t>
    </rPh>
    <rPh sb="12" eb="13">
      <t>ニチ</t>
    </rPh>
    <phoneticPr fontId="2"/>
  </si>
  <si>
    <t>宮城学院女子大学①</t>
    <phoneticPr fontId="2"/>
  </si>
  <si>
    <t>みやぎ近海産魚介類の地産地消　～気候変動とみやぎの魚食文化～　</t>
    <phoneticPr fontId="2"/>
  </si>
  <si>
    <t>7月1日(水)～8月16日(日)</t>
    <rPh sb="1" eb="2">
      <t>ガツ</t>
    </rPh>
    <rPh sb="2" eb="4">
      <t>ツイタチ</t>
    </rPh>
    <rPh sb="5" eb="6">
      <t>スイ</t>
    </rPh>
    <phoneticPr fontId="2"/>
  </si>
  <si>
    <t>私たちの生活を支える地域施設デザイン</t>
    <phoneticPr fontId="2"/>
  </si>
  <si>
    <t>11月5日(木)、11月12日(木)</t>
    <rPh sb="2" eb="3">
      <t>ガツ</t>
    </rPh>
    <rPh sb="4" eb="5">
      <t>ニチ</t>
    </rPh>
    <rPh sb="6" eb="7">
      <t>モク</t>
    </rPh>
    <rPh sb="11" eb="12">
      <t>ガツ</t>
    </rPh>
    <rPh sb="14" eb="15">
      <t>ニチ</t>
    </rPh>
    <rPh sb="16" eb="17">
      <t>モク</t>
    </rPh>
    <phoneticPr fontId="2"/>
  </si>
  <si>
    <t>10月1日(木)～10月21日(水)(必着)</t>
    <rPh sb="2" eb="3">
      <t>ガツ</t>
    </rPh>
    <rPh sb="4" eb="5">
      <t>ニチ</t>
    </rPh>
    <rPh sb="6" eb="7">
      <t>モク</t>
    </rPh>
    <rPh sb="11" eb="12">
      <t>ガツ</t>
    </rPh>
    <rPh sb="14" eb="15">
      <t>ニチ</t>
    </rPh>
    <rPh sb="16" eb="17">
      <t>スイ</t>
    </rPh>
    <rPh sb="19" eb="21">
      <t>ヒッチャク</t>
    </rPh>
    <phoneticPr fontId="2"/>
  </si>
  <si>
    <t>7月1日(水)～7月31日(金)</t>
    <rPh sb="1" eb="2">
      <t>ガツ</t>
    </rPh>
    <rPh sb="3" eb="4">
      <t>ニチ</t>
    </rPh>
    <rPh sb="5" eb="6">
      <t>スイ</t>
    </rPh>
    <rPh sb="9" eb="10">
      <t>ガツ</t>
    </rPh>
    <rPh sb="12" eb="13">
      <t>ニチ</t>
    </rPh>
    <rPh sb="14" eb="15">
      <t>キン</t>
    </rPh>
    <phoneticPr fontId="2"/>
  </si>
  <si>
    <t>〒989-0533　刈田郡七ヶ宿町字矢立平4-5　西山学院高等学校「みやぎ県民大学講座担当」
TEL:0224-37-2131　　FAX:0224-37-2021 　E-mail：houai@rose.ocn.ne.jp
※申込み後、開講日前日までに受講決定の連絡が無い場合は、申込先にお問い合わせください。</t>
    <rPh sb="25" eb="27">
      <t>ニシヤマ</t>
    </rPh>
    <rPh sb="27" eb="29">
      <t>ガクイン</t>
    </rPh>
    <rPh sb="43" eb="45">
      <t>タントウ</t>
    </rPh>
    <phoneticPr fontId="2"/>
  </si>
  <si>
    <t>『古寺巡礼』と歩む～仏像の見かた～</t>
    <phoneticPr fontId="2"/>
  </si>
  <si>
    <t>二次元コード※（二次元コードによる申込が難しい方には個別に対応します。）
※上記の募集期間に本校ホームページに掲載します。</t>
    <rPh sb="0" eb="3">
      <t>ニジゲン</t>
    </rPh>
    <rPh sb="8" eb="11">
      <t>ニジゲン</t>
    </rPh>
    <rPh sb="17" eb="19">
      <t>モウシコミ</t>
    </rPh>
    <rPh sb="20" eb="21">
      <t>ムズカ</t>
    </rPh>
    <rPh sb="23" eb="24">
      <t>カタ</t>
    </rPh>
    <rPh sb="26" eb="28">
      <t>コベツ</t>
    </rPh>
    <rPh sb="29" eb="31">
      <t>タイオウ</t>
    </rPh>
    <rPh sb="38" eb="40">
      <t>ジョウキ</t>
    </rPh>
    <rPh sb="41" eb="43">
      <t>ボシュウ</t>
    </rPh>
    <rPh sb="55" eb="57">
      <t>ケイサイ</t>
    </rPh>
    <phoneticPr fontId="2"/>
  </si>
  <si>
    <t>5月1日(金)～12月15日(火)</t>
    <rPh sb="1" eb="2">
      <t>ガツ</t>
    </rPh>
    <rPh sb="4" eb="7">
      <t>キン</t>
    </rPh>
    <phoneticPr fontId="2"/>
  </si>
  <si>
    <t>第1回　講義　星槎と場所文化
　　　 講演　仙台みちのくYOSAKOIまつりについて知ろう、学ぼう
　　　 体験　実際に踊ってみよう
第2回　講義　よさこいの踊り、使用する楽器について
　　　 体験　よさこいを踊ってみる、覚えてみよう</t>
    <rPh sb="42" eb="43">
      <t>シ</t>
    </rPh>
    <rPh sb="46" eb="47">
      <t>マナ</t>
    </rPh>
    <rPh sb="57" eb="59">
      <t>ジッサイ</t>
    </rPh>
    <rPh sb="67" eb="68">
      <t>ダイ</t>
    </rPh>
    <rPh sb="69" eb="70">
      <t>カイ</t>
    </rPh>
    <rPh sb="82" eb="84">
      <t>シヨウ</t>
    </rPh>
    <phoneticPr fontId="2"/>
  </si>
  <si>
    <t>6月1日(月)～9月25日(金)</t>
    <rPh sb="1" eb="2">
      <t>ガツ</t>
    </rPh>
    <rPh sb="3" eb="4">
      <t>ニチ</t>
    </rPh>
    <rPh sb="5" eb="6">
      <t>ゲツ</t>
    </rPh>
    <rPh sb="9" eb="10">
      <t>ガツ</t>
    </rPh>
    <rPh sb="12" eb="13">
      <t>ニチ</t>
    </rPh>
    <rPh sb="14" eb="15">
      <t>キン</t>
    </rPh>
    <phoneticPr fontId="2"/>
  </si>
  <si>
    <t>6月6日(土)、7月11日(土)、9月5日(土)、10月3日(土)</t>
    <rPh sb="1" eb="2">
      <t>ガツ</t>
    </rPh>
    <rPh sb="3" eb="4">
      <t>ニチ</t>
    </rPh>
    <rPh sb="4" eb="7">
      <t>ド</t>
    </rPh>
    <rPh sb="9" eb="10">
      <t>ガツ</t>
    </rPh>
    <rPh sb="12" eb="13">
      <t>カ</t>
    </rPh>
    <rPh sb="13" eb="16">
      <t>ド</t>
    </rPh>
    <rPh sb="18" eb="19">
      <t>ガツ</t>
    </rPh>
    <rPh sb="20" eb="21">
      <t>カ</t>
    </rPh>
    <rPh sb="21" eb="24">
      <t>ド</t>
    </rPh>
    <rPh sb="27" eb="28">
      <t>ガツ</t>
    </rPh>
    <rPh sb="29" eb="30">
      <t>カ</t>
    </rPh>
    <rPh sb="30" eb="33">
      <t>ド</t>
    </rPh>
    <phoneticPr fontId="2"/>
  </si>
  <si>
    <t>7月23日(木)～9月10日(木)</t>
    <rPh sb="1" eb="2">
      <t>ガツ</t>
    </rPh>
    <rPh sb="4" eb="5">
      <t>ニチ</t>
    </rPh>
    <rPh sb="6" eb="7">
      <t>モク</t>
    </rPh>
    <rPh sb="10" eb="11">
      <t>ガツ</t>
    </rPh>
    <rPh sb="13" eb="14">
      <t>ニチ</t>
    </rPh>
    <rPh sb="15" eb="16">
      <t>モク</t>
    </rPh>
    <phoneticPr fontId="3"/>
  </si>
  <si>
    <t>E-mailまたは、申込フォーム
https://www.shokei.jp/institution/plaza/lifelong_learning/</t>
    <phoneticPr fontId="3"/>
  </si>
  <si>
    <t>7月28日(火)、7月29日(水)</t>
    <rPh sb="1" eb="2">
      <t>ガツ</t>
    </rPh>
    <rPh sb="4" eb="5">
      <t>ニチ</t>
    </rPh>
    <rPh sb="6" eb="7">
      <t>ヒ</t>
    </rPh>
    <rPh sb="10" eb="11">
      <t>ガツ</t>
    </rPh>
    <rPh sb="13" eb="14">
      <t>ニチ</t>
    </rPh>
    <rPh sb="15" eb="16">
      <t>スイ</t>
    </rPh>
    <phoneticPr fontId="2"/>
  </si>
  <si>
    <t>9月1日(火)～9月30日(水)</t>
    <rPh sb="1" eb="2">
      <t>ガツ</t>
    </rPh>
    <rPh sb="3" eb="4">
      <t>ヒ</t>
    </rPh>
    <rPh sb="5" eb="6">
      <t>ヒ</t>
    </rPh>
    <rPh sb="9" eb="10">
      <t>ガツ</t>
    </rPh>
    <rPh sb="12" eb="13">
      <t>ヒ</t>
    </rPh>
    <rPh sb="14" eb="15">
      <t>ミズ</t>
    </rPh>
    <phoneticPr fontId="2"/>
  </si>
  <si>
    <t>10/29、11/26、12/17、2/18</t>
    <phoneticPr fontId="7"/>
  </si>
  <si>
    <t>9月～</t>
    <rPh sb="1" eb="2">
      <t>ガツ</t>
    </rPh>
    <phoneticPr fontId="7"/>
  </si>
  <si>
    <t>　</t>
    <phoneticPr fontId="5"/>
  </si>
  <si>
    <t>※募集期間や開講期間は変更になる場合があります。詳細は各実施機関へ御確認願います。</t>
    <phoneticPr fontId="5"/>
  </si>
  <si>
    <t>地域力向上講座　(共催：登米市教育委員会)</t>
    <rPh sb="0" eb="2">
      <t>チイキ</t>
    </rPh>
    <rPh sb="2" eb="3">
      <t>リョク</t>
    </rPh>
    <rPh sb="3" eb="5">
      <t>コウジョウ</t>
    </rPh>
    <rPh sb="5" eb="7">
      <t>コウザ</t>
    </rPh>
    <phoneticPr fontId="2"/>
  </si>
  <si>
    <t>地域力向上フォローアップ講座　(共催：南三陸町教育委員会)</t>
    <rPh sb="0" eb="2">
      <t>チイキ</t>
    </rPh>
    <rPh sb="2" eb="3">
      <t>リョク</t>
    </rPh>
    <rPh sb="3" eb="5">
      <t>コウジョウ</t>
    </rPh>
    <rPh sb="12" eb="14">
      <t>コウザ</t>
    </rPh>
    <phoneticPr fontId="2"/>
  </si>
  <si>
    <t>6/9、7/9、11/11</t>
    <phoneticPr fontId="7"/>
  </si>
  <si>
    <t>(新規募集なし)</t>
    <rPh sb="1" eb="3">
      <t>シンキ</t>
    </rPh>
    <rPh sb="3" eb="5">
      <t>ボシュウ</t>
    </rPh>
    <phoneticPr fontId="7"/>
  </si>
  <si>
    <t>7月1日(水)～8月23日(日)</t>
    <rPh sb="1" eb="2">
      <t>ガツ</t>
    </rPh>
    <rPh sb="4" eb="7">
      <t>スイ</t>
    </rPh>
    <rPh sb="9" eb="10">
      <t>ガツ</t>
    </rPh>
    <rPh sb="12" eb="13">
      <t>ニチ</t>
    </rPh>
    <rPh sb="14" eb="15">
      <t>ニチ</t>
    </rPh>
    <phoneticPr fontId="2"/>
  </si>
  <si>
    <t>6月中旬～7月10日(金)</t>
    <rPh sb="1" eb="2">
      <t>ガツ</t>
    </rPh>
    <rPh sb="2" eb="4">
      <t>チュウジュン</t>
    </rPh>
    <rPh sb="6" eb="7">
      <t>ガツ</t>
    </rPh>
    <rPh sb="9" eb="10">
      <t>ニチ</t>
    </rPh>
    <rPh sb="11" eb="12">
      <t>キン</t>
    </rPh>
    <phoneticPr fontId="2"/>
  </si>
  <si>
    <t>11月3日(火・祝)</t>
    <phoneticPr fontId="3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</si>
</sst>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48">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1"/>
      <color indexed="8"/>
      <name val="HG丸ｺﾞｼｯｸM-PRO"/>
      <family val="3"/>
      <charset val="128"/>
    </font>
    <font>
      <sz val="12"/>
      <color indexed="8"/>
      <name val="HG丸ｺﾞｼｯｸM-PRO"/>
      <family val="3"/>
      <charset val="128"/>
    </font>
    <font>
      <sz val="6"/>
      <name val="ＭＳ Ｐゴシック"/>
      <family val="3"/>
      <charset val="128"/>
    </font>
    <font>
      <b/>
      <sz val="12"/>
      <name val="HG丸ｺﾞｼｯｸM-PRO"/>
      <family val="3"/>
      <charset val="128"/>
    </font>
    <font>
      <sz val="6"/>
      <name val="ＭＳ Ｐゴシック"/>
      <family val="3"/>
      <charset val="128"/>
    </font>
    <font>
      <sz val="6"/>
      <name val="ＭＳ Ｐゴシック"/>
      <family val="3"/>
      <charset val="128"/>
    </font>
    <font>
      <sz val="10"/>
      <color indexed="8"/>
      <name val="BIZ UDゴシック"/>
      <family val="3"/>
      <charset val="128"/>
    </font>
    <font>
      <b/>
      <sz val="20"/>
      <color indexed="8"/>
      <name val="BIZ UDゴシック"/>
      <family val="3"/>
      <charset val="128"/>
    </font>
    <font>
      <sz val="14"/>
      <color indexed="8"/>
      <name val="BIZ UDゴシック"/>
      <family val="3"/>
      <charset val="128"/>
    </font>
    <font>
      <b/>
      <sz val="10"/>
      <color indexed="8"/>
      <name val="BIZ UDゴシック"/>
      <family val="3"/>
      <charset val="128"/>
    </font>
    <font>
      <sz val="12"/>
      <color indexed="8"/>
      <name val="BIZ UDゴシック"/>
      <family val="3"/>
      <charset val="128"/>
    </font>
    <font>
      <b/>
      <sz val="12"/>
      <color indexed="8"/>
      <name val="BIZ UDゴシック"/>
      <family val="3"/>
      <charset val="128"/>
    </font>
    <font>
      <sz val="11"/>
      <color indexed="8"/>
      <name val="BIZ UDゴシック"/>
      <family val="3"/>
      <charset val="128"/>
    </font>
    <font>
      <sz val="12"/>
      <color indexed="8"/>
      <name val="BIZ UDPゴシック"/>
      <family val="3"/>
      <charset val="128"/>
    </font>
    <font>
      <sz val="14"/>
      <color indexed="8"/>
      <name val="BIZ UDPゴシック"/>
      <family val="3"/>
      <charset val="128"/>
    </font>
    <font>
      <sz val="7"/>
      <name val="BIZ UDゴシック"/>
      <family val="3"/>
      <charset val="128"/>
    </font>
    <font>
      <sz val="6"/>
      <name val="ＭＳ Ｐゴシック"/>
      <family val="3"/>
      <charset val="128"/>
    </font>
    <font>
      <b/>
      <sz val="9"/>
      <color indexed="81"/>
      <name val="MS P ゴシック"/>
      <family val="3"/>
      <charset val="128"/>
    </font>
    <font>
      <sz val="11"/>
      <name val="HGｺﾞｼｯｸM"/>
      <family val="3"/>
      <charset val="128"/>
    </font>
    <font>
      <sz val="9.5"/>
      <name val="HGｺﾞｼｯｸM"/>
      <family val="3"/>
      <charset val="128"/>
    </font>
    <font>
      <sz val="12"/>
      <name val="HGｺﾞｼｯｸM"/>
      <family val="3"/>
      <charset val="128"/>
    </font>
    <font>
      <sz val="10.5"/>
      <name val="HGｺﾞｼｯｸM"/>
      <family val="3"/>
      <charset val="128"/>
    </font>
    <font>
      <sz val="10"/>
      <name val="HGｺﾞｼｯｸM"/>
      <family val="3"/>
      <charset val="128"/>
    </font>
    <font>
      <sz val="11"/>
      <name val="Century"/>
      <family val="1"/>
    </font>
    <font>
      <sz val="9"/>
      <name val="HGｺﾞｼｯｸM"/>
      <family val="3"/>
      <charset val="128"/>
    </font>
    <font>
      <sz val="8"/>
      <name val="HGｺﾞｼｯｸM"/>
      <family val="3"/>
      <charset val="128"/>
    </font>
    <font>
      <strike/>
      <sz val="11"/>
      <name val="HGｺﾞｼｯｸM"/>
      <family val="3"/>
      <charset val="128"/>
    </font>
    <font>
      <sz val="10"/>
      <name val="ＭＳ 明朝"/>
      <family val="1"/>
      <charset val="128"/>
    </font>
    <font>
      <sz val="6"/>
      <name val="ＭＳ Ｐゴシック"/>
      <family val="3"/>
      <charset val="128"/>
    </font>
    <font>
      <sz val="11"/>
      <name val="BIZ UDPゴシック"/>
      <family val="3"/>
      <charset val="128"/>
    </font>
    <font>
      <sz val="11"/>
      <name val="HGPｺﾞｼｯｸM"/>
      <family val="3"/>
      <charset val="128"/>
    </font>
    <font>
      <sz val="10.5"/>
      <name val="HGPｺﾞｼｯｸM"/>
      <family val="3"/>
      <charset val="128"/>
    </font>
    <font>
      <sz val="11"/>
      <color theme="1"/>
      <name val="ＭＳ Ｐゴシック"/>
      <family val="3"/>
      <charset val="128"/>
      <scheme val="minor"/>
    </font>
    <font>
      <u/>
      <sz val="11"/>
      <color theme="10"/>
      <name val="ＭＳ Ｐゴシック"/>
      <family val="3"/>
      <charset val="128"/>
    </font>
    <font>
      <sz val="16"/>
      <color theme="1"/>
      <name val="HGｺﾞｼｯｸM"/>
      <family val="3"/>
      <charset val="128"/>
    </font>
    <font>
      <sz val="11"/>
      <color theme="1"/>
      <name val="HGｺﾞｼｯｸM"/>
      <family val="3"/>
      <charset val="128"/>
    </font>
    <font>
      <sz val="10"/>
      <color theme="1"/>
      <name val="HGｺﾞｼｯｸM"/>
      <family val="3"/>
      <charset val="128"/>
    </font>
    <font>
      <sz val="10.5"/>
      <color theme="1"/>
      <name val="HGｺﾞｼｯｸM"/>
      <family val="3"/>
      <charset val="128"/>
    </font>
    <font>
      <sz val="9.5"/>
      <color theme="1"/>
      <name val="HGｺﾞｼｯｸM"/>
      <family val="3"/>
      <charset val="128"/>
    </font>
    <font>
      <u/>
      <sz val="11"/>
      <color theme="10"/>
      <name val="BIZ UDゴシック"/>
      <family val="3"/>
      <charset val="128"/>
    </font>
    <font>
      <sz val="12"/>
      <color theme="1"/>
      <name val="HGｺﾞｼｯｸM"/>
      <family val="3"/>
      <charset val="128"/>
    </font>
    <font>
      <sz val="11"/>
      <color rgb="FF000000"/>
      <name val="HGｺﾞｼｯｸM"/>
      <family val="3"/>
      <charset val="128"/>
    </font>
    <font>
      <sz val="14"/>
      <color theme="1"/>
      <name val="HGｺﾞｼｯｸM"/>
      <family val="3"/>
      <charset val="128"/>
    </font>
    <font>
      <b/>
      <sz val="18"/>
      <color theme="1"/>
      <name val="HGｺﾞｼｯｸM"/>
      <family val="3"/>
      <charset val="128"/>
    </font>
    <font>
      <sz val="9"/>
      <color indexed="8"/>
      <name val="BIZ UD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9D9D9"/>
        <bgColor indexed="64"/>
      </patternFill>
    </fill>
  </fills>
  <borders count="81">
    <border>
      <left/>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medium">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bottom/>
      <diagonal/>
    </border>
    <border>
      <left/>
      <right style="medium">
        <color indexed="64"/>
      </right>
      <top style="medium">
        <color indexed="64"/>
      </top>
      <bottom style="double">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hair">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ck">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bottom style="hair">
        <color indexed="64"/>
      </bottom>
      <diagonal/>
    </border>
    <border>
      <left/>
      <right/>
      <top style="thick">
        <color indexed="64"/>
      </top>
      <bottom style="thick">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diagonal/>
    </border>
    <border>
      <left/>
      <right/>
      <top/>
      <bottom style="thick">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medium">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style="medium">
        <color indexed="64"/>
      </right>
      <top style="medium">
        <color indexed="64"/>
      </top>
      <bottom style="hair">
        <color indexed="64"/>
      </bottom>
      <diagonal/>
    </border>
    <border>
      <left style="thin">
        <color indexed="64"/>
      </left>
      <right style="thick">
        <color indexed="64"/>
      </right>
      <top style="thick">
        <color indexed="64"/>
      </top>
      <bottom style="thick">
        <color indexed="64"/>
      </bottom>
      <diagonal/>
    </border>
    <border>
      <left style="thin">
        <color indexed="64"/>
      </left>
      <right style="thick">
        <color indexed="64"/>
      </right>
      <top/>
      <bottom style="thin">
        <color indexed="64"/>
      </bottom>
      <diagonal/>
    </border>
    <border>
      <left style="thin">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ck">
        <color indexed="64"/>
      </right>
      <top style="thin">
        <color indexed="64"/>
      </top>
      <bottom/>
      <diagonal/>
    </border>
  </borders>
  <cellStyleXfs count="3">
    <xf numFmtId="0" fontId="0" fillId="0" borderId="0">
      <alignment vertical="center"/>
    </xf>
    <xf numFmtId="0" fontId="36" fillId="0" borderId="0" applyNumberFormat="0" applyFill="0" applyBorder="0" applyAlignment="0" applyProtection="0">
      <alignment vertical="top"/>
      <protection locked="0"/>
    </xf>
    <xf numFmtId="0" fontId="35" fillId="0" borderId="0">
      <alignment vertical="center"/>
    </xf>
  </cellStyleXfs>
  <cellXfs count="202">
    <xf numFmtId="0" fontId="0" fillId="0" borderId="0" xfId="0">
      <alignment vertical="center"/>
    </xf>
    <xf numFmtId="0" fontId="37" fillId="0" borderId="0" xfId="0" applyFont="1">
      <alignment vertical="center"/>
    </xf>
    <xf numFmtId="0" fontId="38" fillId="0" borderId="0" xfId="0" applyFont="1">
      <alignment vertical="center"/>
    </xf>
    <xf numFmtId="0" fontId="39" fillId="0" borderId="0" xfId="0" applyFont="1" applyFill="1" applyBorder="1" applyAlignment="1">
      <alignment horizontal="center" vertical="center" wrapText="1"/>
    </xf>
    <xf numFmtId="0" fontId="40" fillId="0" borderId="0" xfId="0" applyFont="1" applyFill="1" applyBorder="1" applyAlignment="1">
      <alignment horizontal="justify" vertical="center" wrapText="1"/>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ont="1" applyFill="1" applyBorder="1">
      <alignment vertical="center"/>
    </xf>
    <xf numFmtId="0" fontId="0" fillId="0" borderId="0" xfId="0" applyFont="1" applyAlignment="1">
      <alignment vertical="center"/>
    </xf>
    <xf numFmtId="0" fontId="9" fillId="2" borderId="0" xfId="0" applyFont="1" applyFill="1" applyBorder="1">
      <alignment vertical="center"/>
    </xf>
    <xf numFmtId="0" fontId="9" fillId="0" borderId="0" xfId="0" applyFont="1" applyBorder="1">
      <alignment vertical="center"/>
    </xf>
    <xf numFmtId="0" fontId="11" fillId="3" borderId="1" xfId="0" applyFont="1" applyFill="1" applyBorder="1" applyAlignment="1">
      <alignment vertical="center"/>
    </xf>
    <xf numFmtId="0" fontId="11" fillId="3" borderId="2" xfId="0" applyFont="1" applyFill="1" applyBorder="1" applyAlignment="1">
      <alignment vertical="center"/>
    </xf>
    <xf numFmtId="0" fontId="12" fillId="0" borderId="3" xfId="0" applyFont="1" applyBorder="1" applyAlignment="1">
      <alignment horizontal="center" vertical="center"/>
    </xf>
    <xf numFmtId="0" fontId="12" fillId="0" borderId="4" xfId="0" applyFont="1" applyBorder="1" applyAlignment="1">
      <alignment horizontal="center" vertical="center" shrinkToFit="1"/>
    </xf>
    <xf numFmtId="0" fontId="13" fillId="0" borderId="5" xfId="0" applyFont="1" applyFill="1" applyBorder="1" applyAlignment="1">
      <alignment vertical="center" shrinkToFit="1"/>
    </xf>
    <xf numFmtId="0" fontId="13" fillId="0" borderId="6" xfId="0" applyFont="1" applyFill="1" applyBorder="1" applyAlignment="1">
      <alignment vertical="center" shrinkToFit="1"/>
    </xf>
    <xf numFmtId="0" fontId="13" fillId="0" borderId="7" xfId="0" applyFont="1" applyFill="1" applyBorder="1" applyAlignment="1">
      <alignment vertical="center" shrinkToFit="1"/>
    </xf>
    <xf numFmtId="0" fontId="13" fillId="0" borderId="8" xfId="0" applyFont="1" applyFill="1" applyBorder="1" applyAlignment="1">
      <alignment vertical="center" shrinkToFit="1"/>
    </xf>
    <xf numFmtId="0" fontId="13" fillId="0" borderId="9" xfId="0" applyFont="1" applyFill="1" applyBorder="1" applyAlignment="1">
      <alignment vertical="center" shrinkToFit="1"/>
    </xf>
    <xf numFmtId="0" fontId="13" fillId="0" borderId="10" xfId="0" applyFont="1" applyFill="1" applyBorder="1" applyAlignment="1">
      <alignment vertical="center" shrinkToFit="1"/>
    </xf>
    <xf numFmtId="0" fontId="13" fillId="2" borderId="0" xfId="0" applyFont="1" applyFill="1" applyBorder="1">
      <alignment vertical="center"/>
    </xf>
    <xf numFmtId="0" fontId="13" fillId="2" borderId="0" xfId="0" applyFont="1" applyFill="1" applyBorder="1" applyAlignment="1">
      <alignment horizontal="center" vertical="center" shrinkToFit="1"/>
    </xf>
    <xf numFmtId="0" fontId="13" fillId="2" borderId="0" xfId="0" applyFont="1" applyFill="1" applyBorder="1" applyAlignment="1">
      <alignment vertical="center" shrinkToFit="1"/>
    </xf>
    <xf numFmtId="49" fontId="13" fillId="2" borderId="0" xfId="0" applyNumberFormat="1" applyFont="1" applyFill="1" applyBorder="1" applyAlignment="1">
      <alignment horizontal="center" vertical="center" shrinkToFit="1"/>
    </xf>
    <xf numFmtId="49" fontId="9" fillId="2" borderId="0" xfId="0" applyNumberFormat="1" applyFont="1" applyFill="1" applyBorder="1">
      <alignment vertical="center"/>
    </xf>
    <xf numFmtId="0" fontId="14" fillId="2" borderId="3" xfId="0" applyFont="1" applyFill="1" applyBorder="1" applyAlignment="1">
      <alignment horizontal="center" vertical="center"/>
    </xf>
    <xf numFmtId="0" fontId="11" fillId="3" borderId="11" xfId="0" applyFont="1" applyFill="1" applyBorder="1" applyAlignment="1">
      <alignment vertical="center"/>
    </xf>
    <xf numFmtId="0" fontId="14" fillId="2" borderId="12" xfId="0" applyFont="1" applyFill="1" applyBorder="1">
      <alignment vertical="center"/>
    </xf>
    <xf numFmtId="0" fontId="14" fillId="2" borderId="13" xfId="0" applyFont="1" applyFill="1" applyBorder="1">
      <alignment vertical="center"/>
    </xf>
    <xf numFmtId="0" fontId="15" fillId="0" borderId="0" xfId="0" applyFont="1" applyBorder="1">
      <alignment vertical="center"/>
    </xf>
    <xf numFmtId="0" fontId="9" fillId="0" borderId="0" xfId="0" applyFont="1" applyBorder="1" applyAlignment="1">
      <alignment vertical="center" shrinkToFit="1"/>
    </xf>
    <xf numFmtId="0" fontId="9" fillId="0" borderId="0" xfId="0" applyFont="1" applyBorder="1" applyAlignment="1">
      <alignment horizontal="center" vertical="center" shrinkToFit="1"/>
    </xf>
    <xf numFmtId="0" fontId="9" fillId="0" borderId="0" xfId="0" applyFont="1" applyBorder="1" applyAlignment="1">
      <alignment horizontal="center" vertical="center"/>
    </xf>
    <xf numFmtId="0" fontId="16" fillId="2" borderId="0" xfId="0" applyFont="1" applyFill="1" applyBorder="1" applyAlignment="1">
      <alignment vertical="center" shrinkToFit="1"/>
    </xf>
    <xf numFmtId="0" fontId="17" fillId="3" borderId="2" xfId="0" applyFont="1" applyFill="1" applyBorder="1" applyAlignment="1">
      <alignment vertical="center"/>
    </xf>
    <xf numFmtId="0" fontId="16" fillId="2" borderId="14" xfId="0" applyFont="1" applyFill="1" applyBorder="1" applyAlignment="1">
      <alignment vertical="center" shrinkToFit="1"/>
    </xf>
    <xf numFmtId="0" fontId="16" fillId="2" borderId="4" xfId="0" applyFont="1" applyFill="1" applyBorder="1" applyAlignment="1">
      <alignment horizontal="center" vertical="center" shrinkToFit="1"/>
    </xf>
    <xf numFmtId="0" fontId="16" fillId="2" borderId="15" xfId="0" applyFont="1" applyFill="1" applyBorder="1" applyAlignment="1">
      <alignment vertical="center" shrinkToFit="1"/>
    </xf>
    <xf numFmtId="0" fontId="13" fillId="0" borderId="13" xfId="0" applyFont="1" applyFill="1" applyBorder="1" applyAlignment="1">
      <alignment vertical="center" shrinkToFit="1"/>
    </xf>
    <xf numFmtId="0" fontId="22" fillId="4" borderId="16" xfId="0" applyFont="1" applyFill="1" applyBorder="1" applyAlignment="1">
      <alignment horizontal="center" vertical="center" wrapText="1"/>
    </xf>
    <xf numFmtId="0" fontId="22" fillId="4" borderId="17" xfId="0" applyFont="1" applyFill="1" applyBorder="1" applyAlignment="1">
      <alignment horizontal="center" vertical="center" wrapText="1"/>
    </xf>
    <xf numFmtId="0" fontId="24" fillId="4" borderId="18" xfId="0" applyFont="1" applyFill="1" applyBorder="1" applyAlignment="1">
      <alignment horizontal="center" vertical="center" wrapText="1"/>
    </xf>
    <xf numFmtId="0" fontId="25" fillId="4" borderId="19" xfId="0" applyFont="1" applyFill="1" applyBorder="1" applyAlignment="1">
      <alignment horizontal="center" vertical="center" wrapText="1"/>
    </xf>
    <xf numFmtId="0" fontId="21" fillId="0" borderId="20" xfId="0" applyFont="1" applyBorder="1" applyAlignment="1">
      <alignment horizontal="justify" vertical="center" wrapText="1"/>
    </xf>
    <xf numFmtId="0" fontId="25" fillId="4" borderId="21" xfId="0" applyFont="1" applyFill="1" applyBorder="1" applyAlignment="1">
      <alignment horizontal="center" vertical="center" wrapText="1"/>
    </xf>
    <xf numFmtId="0" fontId="21" fillId="0" borderId="21" xfId="0" applyFont="1" applyBorder="1" applyAlignment="1">
      <alignment horizontal="left" vertical="center" wrapText="1"/>
    </xf>
    <xf numFmtId="0" fontId="24" fillId="4" borderId="21" xfId="0" applyFont="1" applyFill="1" applyBorder="1" applyAlignment="1">
      <alignment horizontal="center" vertical="center" wrapText="1"/>
    </xf>
    <xf numFmtId="0" fontId="21" fillId="0" borderId="20" xfId="0" applyFont="1" applyBorder="1" applyAlignment="1">
      <alignment vertical="center" shrinkToFit="1"/>
    </xf>
    <xf numFmtId="0" fontId="25" fillId="4" borderId="22" xfId="0" applyFont="1" applyFill="1" applyBorder="1" applyAlignment="1">
      <alignment horizontal="center" vertical="center" wrapText="1"/>
    </xf>
    <xf numFmtId="0" fontId="21" fillId="0" borderId="0" xfId="0" applyFont="1" applyBorder="1" applyAlignment="1">
      <alignment horizontal="justify" vertical="center" wrapText="1"/>
    </xf>
    <xf numFmtId="0" fontId="25" fillId="0" borderId="0" xfId="0" applyFont="1" applyFill="1" applyBorder="1" applyAlignment="1">
      <alignment horizontal="center" vertical="center" wrapText="1"/>
    </xf>
    <xf numFmtId="0" fontId="21" fillId="0" borderId="0" xfId="0" applyFont="1" applyFill="1" applyBorder="1" applyAlignment="1">
      <alignment horizontal="justify" vertical="center" wrapText="1"/>
    </xf>
    <xf numFmtId="0" fontId="25" fillId="0" borderId="20" xfId="0" applyFont="1" applyBorder="1" applyAlignment="1">
      <alignment horizontal="justify" vertical="center" wrapText="1"/>
    </xf>
    <xf numFmtId="0" fontId="27" fillId="0" borderId="20" xfId="0" applyFont="1" applyBorder="1" applyAlignment="1">
      <alignment horizontal="justify" vertical="center" wrapText="1"/>
    </xf>
    <xf numFmtId="0" fontId="24" fillId="0" borderId="0" xfId="0" applyFont="1" applyFill="1" applyBorder="1" applyAlignment="1">
      <alignment horizontal="justify" vertical="center" wrapText="1"/>
    </xf>
    <xf numFmtId="0" fontId="24" fillId="0" borderId="0" xfId="0" applyFont="1" applyBorder="1" applyAlignment="1">
      <alignment horizontal="justify" vertical="center" wrapText="1"/>
    </xf>
    <xf numFmtId="0" fontId="25" fillId="0" borderId="0" xfId="0" applyFont="1" applyFill="1" applyBorder="1" applyAlignment="1">
      <alignment horizontal="justify" vertical="center" wrapText="1"/>
    </xf>
    <xf numFmtId="0" fontId="25" fillId="4" borderId="23" xfId="0" applyFont="1" applyFill="1" applyBorder="1" applyAlignment="1">
      <alignment horizontal="center" vertical="center" wrapText="1"/>
    </xf>
    <xf numFmtId="0" fontId="41" fillId="4" borderId="16" xfId="0" applyFont="1" applyFill="1" applyBorder="1" applyAlignment="1">
      <alignment horizontal="center" vertical="center" wrapText="1"/>
    </xf>
    <xf numFmtId="0" fontId="41" fillId="4" borderId="17" xfId="0" applyFont="1" applyFill="1" applyBorder="1" applyAlignment="1">
      <alignment horizontal="center" vertical="center" wrapText="1"/>
    </xf>
    <xf numFmtId="0" fontId="40" fillId="4" borderId="18" xfId="0" applyFont="1" applyFill="1" applyBorder="1" applyAlignment="1">
      <alignment horizontal="center" vertical="center" wrapText="1"/>
    </xf>
    <xf numFmtId="0" fontId="39" fillId="4" borderId="19" xfId="0" applyFont="1" applyFill="1" applyBorder="1" applyAlignment="1">
      <alignment horizontal="center" vertical="center" wrapText="1"/>
    </xf>
    <xf numFmtId="0" fontId="39" fillId="4" borderId="22" xfId="0" applyFont="1" applyFill="1" applyBorder="1" applyAlignment="1">
      <alignment horizontal="center" vertical="center" wrapText="1"/>
    </xf>
    <xf numFmtId="0" fontId="32" fillId="0" borderId="24" xfId="0" applyFont="1" applyFill="1" applyBorder="1" applyAlignment="1">
      <alignment vertical="center" shrinkToFit="1"/>
    </xf>
    <xf numFmtId="0" fontId="32" fillId="0" borderId="25" xfId="0" applyFont="1" applyFill="1" applyBorder="1" applyAlignment="1">
      <alignment vertical="center" shrinkToFit="1"/>
    </xf>
    <xf numFmtId="0" fontId="32" fillId="0" borderId="26" xfId="0" applyFont="1" applyFill="1" applyBorder="1" applyAlignment="1">
      <alignment vertical="center" shrinkToFit="1"/>
    </xf>
    <xf numFmtId="0" fontId="25" fillId="0" borderId="27" xfId="0" applyFont="1" applyFill="1" applyBorder="1" applyAlignment="1">
      <alignment horizontal="center" vertical="center" wrapText="1"/>
    </xf>
    <xf numFmtId="0" fontId="34" fillId="0" borderId="20" xfId="0" applyFont="1" applyBorder="1" applyAlignment="1">
      <alignment horizontal="justify" vertical="center" wrapText="1"/>
    </xf>
    <xf numFmtId="0" fontId="42" fillId="0" borderId="15" xfId="1" applyFont="1" applyFill="1" applyBorder="1" applyAlignment="1" applyProtection="1">
      <alignment vertical="center"/>
    </xf>
    <xf numFmtId="0" fontId="42" fillId="0" borderId="24" xfId="1" applyFont="1" applyFill="1" applyBorder="1" applyAlignment="1" applyProtection="1">
      <alignment vertical="center"/>
    </xf>
    <xf numFmtId="0" fontId="42" fillId="0" borderId="0" xfId="1" applyFont="1" applyFill="1" applyAlignment="1" applyProtection="1">
      <alignment vertical="center"/>
    </xf>
    <xf numFmtId="0" fontId="42" fillId="0" borderId="25" xfId="1" applyFont="1" applyFill="1" applyBorder="1" applyAlignment="1" applyProtection="1">
      <alignment vertical="center"/>
    </xf>
    <xf numFmtId="0" fontId="42" fillId="0" borderId="26" xfId="1" applyFont="1" applyFill="1" applyBorder="1" applyAlignment="1" applyProtection="1">
      <alignment vertical="center"/>
    </xf>
    <xf numFmtId="0" fontId="13" fillId="0" borderId="24" xfId="0" applyFont="1" applyFill="1" applyBorder="1" applyAlignment="1">
      <alignment horizontal="center" vertical="center" shrinkToFit="1"/>
    </xf>
    <xf numFmtId="0" fontId="13" fillId="0" borderId="25" xfId="0" applyFont="1" applyFill="1" applyBorder="1" applyAlignment="1">
      <alignment horizontal="center" vertical="center" shrinkToFit="1"/>
    </xf>
    <xf numFmtId="0" fontId="13" fillId="0" borderId="28" xfId="0" applyFont="1" applyFill="1" applyBorder="1" applyAlignment="1">
      <alignment horizontal="center" vertical="center" shrinkToFit="1"/>
    </xf>
    <xf numFmtId="0" fontId="13" fillId="0" borderId="29" xfId="0" applyFont="1" applyFill="1" applyBorder="1" applyAlignment="1">
      <alignment horizontal="center" vertical="center" shrinkToFit="1"/>
    </xf>
    <xf numFmtId="0" fontId="13" fillId="0" borderId="26" xfId="0" applyFont="1" applyFill="1" applyBorder="1" applyAlignment="1">
      <alignment horizontal="center" vertical="center" shrinkToFit="1"/>
    </xf>
    <xf numFmtId="0" fontId="13" fillId="0" borderId="14" xfId="0" applyFont="1" applyFill="1" applyBorder="1" applyAlignment="1">
      <alignment horizontal="center" vertical="center" shrinkToFit="1"/>
    </xf>
    <xf numFmtId="0" fontId="0" fillId="0" borderId="30" xfId="0" applyFont="1" applyBorder="1">
      <alignment vertical="center"/>
    </xf>
    <xf numFmtId="0" fontId="10" fillId="2" borderId="54" xfId="0" applyFont="1" applyFill="1" applyBorder="1" applyAlignment="1">
      <alignment horizontal="center" vertical="center"/>
    </xf>
    <xf numFmtId="0" fontId="9" fillId="0" borderId="62" xfId="0" applyFont="1" applyBorder="1" applyAlignment="1">
      <alignment horizontal="center" vertical="center" shrinkToFit="1"/>
    </xf>
    <xf numFmtId="0" fontId="9" fillId="0" borderId="63" xfId="0" applyFont="1" applyBorder="1" applyAlignment="1">
      <alignment horizontal="center" vertical="center" shrinkToFit="1"/>
    </xf>
    <xf numFmtId="0" fontId="9" fillId="0" borderId="64" xfId="0" applyFont="1" applyBorder="1" applyAlignment="1">
      <alignment horizontal="center" vertical="center" shrinkToFit="1"/>
    </xf>
    <xf numFmtId="0" fontId="9" fillId="0" borderId="65" xfId="0" applyFont="1" applyBorder="1" applyAlignment="1">
      <alignment horizontal="center" vertical="center" shrinkToFit="1"/>
    </xf>
    <xf numFmtId="176" fontId="18" fillId="0" borderId="53" xfId="0" applyNumberFormat="1" applyFont="1" applyFill="1" applyBorder="1" applyAlignment="1">
      <alignment horizontal="left" vertical="center" wrapText="1" shrinkToFit="1"/>
    </xf>
    <xf numFmtId="176" fontId="18" fillId="0" borderId="54" xfId="0" applyNumberFormat="1" applyFont="1" applyFill="1" applyBorder="1" applyAlignment="1">
      <alignment horizontal="left" vertical="center" wrapText="1" shrinkToFit="1"/>
    </xf>
    <xf numFmtId="176" fontId="18" fillId="0" borderId="55" xfId="0" applyNumberFormat="1" applyFont="1" applyFill="1" applyBorder="1" applyAlignment="1">
      <alignment horizontal="left" vertical="center" wrapText="1" shrinkToFit="1"/>
    </xf>
    <xf numFmtId="0" fontId="18" fillId="0" borderId="46" xfId="0" applyNumberFormat="1" applyFont="1" applyFill="1" applyBorder="1" applyAlignment="1">
      <alignment horizontal="left" vertical="center" wrapText="1" shrinkToFit="1"/>
    </xf>
    <xf numFmtId="0" fontId="18" fillId="0" borderId="47" xfId="0" applyNumberFormat="1" applyFont="1" applyFill="1" applyBorder="1" applyAlignment="1">
      <alignment horizontal="left" vertical="center" wrapText="1" shrinkToFit="1"/>
    </xf>
    <xf numFmtId="0" fontId="18" fillId="0" borderId="66" xfId="0" applyNumberFormat="1" applyFont="1" applyFill="1" applyBorder="1" applyAlignment="1">
      <alignment horizontal="left" vertical="center" wrapText="1" shrinkToFit="1"/>
    </xf>
    <xf numFmtId="0" fontId="18" fillId="0" borderId="35" xfId="0" applyNumberFormat="1" applyFont="1" applyFill="1" applyBorder="1" applyAlignment="1">
      <alignment horizontal="left" vertical="center" wrapText="1" shrinkToFit="1"/>
    </xf>
    <xf numFmtId="0" fontId="18" fillId="0" borderId="36" xfId="0" applyNumberFormat="1" applyFont="1" applyFill="1" applyBorder="1" applyAlignment="1">
      <alignment horizontal="left" vertical="center" wrapText="1" shrinkToFit="1"/>
    </xf>
    <xf numFmtId="0" fontId="18" fillId="0" borderId="37" xfId="0" applyNumberFormat="1" applyFont="1" applyFill="1" applyBorder="1" applyAlignment="1">
      <alignment horizontal="left" vertical="center" wrapText="1" shrinkToFit="1"/>
    </xf>
    <xf numFmtId="176" fontId="18" fillId="0" borderId="31" xfId="0" applyNumberFormat="1" applyFont="1" applyFill="1" applyBorder="1" applyAlignment="1">
      <alignment horizontal="left" vertical="center" wrapText="1" shrinkToFit="1"/>
    </xf>
    <xf numFmtId="176" fontId="18" fillId="0" borderId="32" xfId="0" applyNumberFormat="1" applyFont="1" applyFill="1" applyBorder="1" applyAlignment="1">
      <alignment horizontal="left" vertical="center" wrapText="1" shrinkToFit="1"/>
    </xf>
    <xf numFmtId="176" fontId="18" fillId="0" borderId="34" xfId="0" applyNumberFormat="1" applyFont="1" applyFill="1" applyBorder="1" applyAlignment="1">
      <alignment horizontal="left" vertical="center" wrapText="1" shrinkToFit="1"/>
    </xf>
    <xf numFmtId="49" fontId="47" fillId="2" borderId="35" xfId="0" applyNumberFormat="1" applyFont="1" applyFill="1" applyBorder="1" applyAlignment="1">
      <alignment horizontal="center" vertical="center" shrinkToFit="1"/>
    </xf>
    <xf numFmtId="49" fontId="47" fillId="2" borderId="36" xfId="0" applyNumberFormat="1" applyFont="1" applyFill="1" applyBorder="1" applyAlignment="1">
      <alignment horizontal="center" vertical="center" shrinkToFit="1"/>
    </xf>
    <xf numFmtId="49" fontId="47" fillId="2" borderId="37" xfId="0" applyNumberFormat="1" applyFont="1" applyFill="1" applyBorder="1" applyAlignment="1">
      <alignment horizontal="center" vertical="center" shrinkToFit="1"/>
    </xf>
    <xf numFmtId="49" fontId="13" fillId="2" borderId="58" xfId="0" applyNumberFormat="1" applyFont="1" applyFill="1" applyBorder="1" applyAlignment="1">
      <alignment horizontal="center" vertical="center" shrinkToFit="1"/>
    </xf>
    <xf numFmtId="49" fontId="13" fillId="2" borderId="59" xfId="0" applyNumberFormat="1" applyFont="1" applyFill="1" applyBorder="1" applyAlignment="1">
      <alignment horizontal="center" vertical="center" shrinkToFit="1"/>
    </xf>
    <xf numFmtId="49" fontId="13" fillId="2" borderId="60" xfId="0" applyNumberFormat="1" applyFont="1" applyFill="1" applyBorder="1" applyAlignment="1">
      <alignment horizontal="center" vertical="center" shrinkToFit="1"/>
    </xf>
    <xf numFmtId="0" fontId="11" fillId="3" borderId="2" xfId="0" applyFont="1" applyFill="1" applyBorder="1" applyAlignment="1">
      <alignment horizontal="left" vertical="center"/>
    </xf>
    <xf numFmtId="0" fontId="11" fillId="3" borderId="11" xfId="0" applyFont="1" applyFill="1" applyBorder="1" applyAlignment="1">
      <alignment horizontal="left" vertical="center"/>
    </xf>
    <xf numFmtId="49" fontId="13" fillId="2" borderId="61" xfId="0" applyNumberFormat="1" applyFont="1" applyFill="1" applyBorder="1" applyAlignment="1">
      <alignment horizontal="center" vertical="center" shrinkToFit="1"/>
    </xf>
    <xf numFmtId="49" fontId="15" fillId="2" borderId="49" xfId="0" applyNumberFormat="1" applyFont="1" applyFill="1" applyBorder="1" applyAlignment="1">
      <alignment horizontal="center" vertical="center" shrinkToFit="1"/>
    </xf>
    <xf numFmtId="49" fontId="15" fillId="2" borderId="50" xfId="0" applyNumberFormat="1" applyFont="1" applyFill="1" applyBorder="1" applyAlignment="1">
      <alignment horizontal="center" vertical="center" shrinkToFit="1"/>
    </xf>
    <xf numFmtId="49" fontId="15" fillId="2" borderId="52" xfId="0" applyNumberFormat="1" applyFont="1" applyFill="1" applyBorder="1" applyAlignment="1">
      <alignment horizontal="center" vertical="center" shrinkToFit="1"/>
    </xf>
    <xf numFmtId="49" fontId="15" fillId="2" borderId="49" xfId="0" applyNumberFormat="1" applyFont="1" applyFill="1" applyBorder="1" applyAlignment="1">
      <alignment horizontal="center" vertical="center"/>
    </xf>
    <xf numFmtId="49" fontId="15" fillId="2" borderId="50" xfId="0" applyNumberFormat="1" applyFont="1" applyFill="1" applyBorder="1" applyAlignment="1">
      <alignment horizontal="center" vertical="center"/>
    </xf>
    <xf numFmtId="49" fontId="15" fillId="2" borderId="51" xfId="0" applyNumberFormat="1" applyFont="1" applyFill="1" applyBorder="1" applyAlignment="1">
      <alignment horizontal="center" vertical="center"/>
    </xf>
    <xf numFmtId="176" fontId="18" fillId="0" borderId="33" xfId="0" applyNumberFormat="1" applyFont="1" applyFill="1" applyBorder="1" applyAlignment="1">
      <alignment horizontal="left" vertical="center" wrapText="1" shrinkToFit="1"/>
    </xf>
    <xf numFmtId="0" fontId="0" fillId="0" borderId="49" xfId="0" applyFill="1" applyBorder="1">
      <alignment vertical="center"/>
    </xf>
    <xf numFmtId="0" fontId="0" fillId="0" borderId="51" xfId="0" applyFill="1" applyBorder="1">
      <alignment vertical="center"/>
    </xf>
    <xf numFmtId="0" fontId="0" fillId="0" borderId="53" xfId="0" applyFill="1" applyBorder="1">
      <alignment vertical="center"/>
    </xf>
    <xf numFmtId="0" fontId="0" fillId="0" borderId="55" xfId="0" applyFill="1" applyBorder="1">
      <alignment vertical="center"/>
    </xf>
    <xf numFmtId="0" fontId="11" fillId="3" borderId="1" xfId="0" applyFont="1" applyFill="1" applyBorder="1" applyAlignment="1">
      <alignment horizontal="left" vertical="center" wrapText="1"/>
    </xf>
    <xf numFmtId="49" fontId="47" fillId="2" borderId="53" xfId="0" applyNumberFormat="1" applyFont="1" applyFill="1" applyBorder="1" applyAlignment="1">
      <alignment horizontal="center" vertical="center"/>
    </xf>
    <xf numFmtId="49" fontId="47" fillId="2" borderId="54" xfId="0" applyNumberFormat="1" applyFont="1" applyFill="1" applyBorder="1" applyAlignment="1">
      <alignment horizontal="center" vertical="center"/>
    </xf>
    <xf numFmtId="49" fontId="47" fillId="2" borderId="55" xfId="0" applyNumberFormat="1" applyFont="1" applyFill="1" applyBorder="1" applyAlignment="1">
      <alignment horizontal="center" vertical="center"/>
    </xf>
    <xf numFmtId="0" fontId="14" fillId="2" borderId="56" xfId="0" applyFont="1" applyFill="1" applyBorder="1" applyAlignment="1">
      <alignment horizontal="center" vertical="center" shrinkToFit="1"/>
    </xf>
    <xf numFmtId="0" fontId="14" fillId="2" borderId="57" xfId="0" applyFont="1" applyFill="1" applyBorder="1" applyAlignment="1">
      <alignment horizontal="center" vertical="center" shrinkToFit="1"/>
    </xf>
    <xf numFmtId="176" fontId="18" fillId="0" borderId="49" xfId="0" applyNumberFormat="1" applyFont="1" applyFill="1" applyBorder="1" applyAlignment="1">
      <alignment horizontal="left" vertical="center" wrapText="1" shrinkToFit="1"/>
    </xf>
    <xf numFmtId="176" fontId="18" fillId="0" borderId="50" xfId="0" applyNumberFormat="1" applyFont="1" applyFill="1" applyBorder="1" applyAlignment="1">
      <alignment horizontal="left" vertical="center" wrapText="1" shrinkToFit="1"/>
    </xf>
    <xf numFmtId="176" fontId="18" fillId="0" borderId="51" xfId="0" applyNumberFormat="1" applyFont="1" applyFill="1" applyBorder="1" applyAlignment="1">
      <alignment horizontal="left" vertical="center" wrapText="1" shrinkToFit="1"/>
    </xf>
    <xf numFmtId="176" fontId="18" fillId="0" borderId="52" xfId="0" applyNumberFormat="1" applyFont="1" applyFill="1" applyBorder="1" applyAlignment="1">
      <alignment horizontal="left" vertical="center" wrapText="1" shrinkToFit="1"/>
    </xf>
    <xf numFmtId="56" fontId="18" fillId="0" borderId="31" xfId="0" applyNumberFormat="1" applyFont="1" applyFill="1" applyBorder="1" applyAlignment="1">
      <alignment horizontal="left" vertical="center" wrapText="1" shrinkToFit="1"/>
    </xf>
    <xf numFmtId="56" fontId="18" fillId="0" borderId="32" xfId="0" applyNumberFormat="1" applyFont="1" applyFill="1" applyBorder="1" applyAlignment="1">
      <alignment horizontal="left" vertical="center" wrapText="1" shrinkToFit="1"/>
    </xf>
    <xf numFmtId="56" fontId="18" fillId="0" borderId="33" xfId="0" applyNumberFormat="1" applyFont="1" applyFill="1" applyBorder="1" applyAlignment="1">
      <alignment horizontal="left" vertical="center" wrapText="1" shrinkToFit="1"/>
    </xf>
    <xf numFmtId="176" fontId="18" fillId="0" borderId="35" xfId="0" applyNumberFormat="1" applyFont="1" applyFill="1" applyBorder="1" applyAlignment="1">
      <alignment horizontal="left" vertical="center" wrapText="1" shrinkToFit="1"/>
    </xf>
    <xf numFmtId="176" fontId="18" fillId="0" borderId="36" xfId="0" applyNumberFormat="1" applyFont="1" applyFill="1" applyBorder="1" applyAlignment="1">
      <alignment horizontal="left" vertical="center" wrapText="1" shrinkToFit="1"/>
    </xf>
    <xf numFmtId="176" fontId="18" fillId="0" borderId="41" xfId="0" applyNumberFormat="1" applyFont="1" applyFill="1" applyBorder="1" applyAlignment="1">
      <alignment horizontal="left" vertical="center" wrapText="1" shrinkToFit="1"/>
    </xf>
    <xf numFmtId="176" fontId="18" fillId="0" borderId="46" xfId="0" applyNumberFormat="1" applyFont="1" applyFill="1" applyBorder="1" applyAlignment="1">
      <alignment horizontal="left" vertical="center" wrapText="1" shrinkToFit="1"/>
    </xf>
    <xf numFmtId="176" fontId="18" fillId="0" borderId="47" xfId="0" applyNumberFormat="1" applyFont="1" applyFill="1" applyBorder="1" applyAlignment="1">
      <alignment horizontal="left" vertical="center" wrapText="1" shrinkToFit="1"/>
    </xf>
    <xf numFmtId="176" fontId="18" fillId="0" borderId="48" xfId="0" applyNumberFormat="1" applyFont="1" applyFill="1" applyBorder="1" applyAlignment="1">
      <alignment horizontal="left" vertical="center" wrapText="1" shrinkToFit="1"/>
    </xf>
    <xf numFmtId="176" fontId="18" fillId="0" borderId="37" xfId="0" applyNumberFormat="1" applyFont="1" applyFill="1" applyBorder="1" applyAlignment="1">
      <alignment horizontal="left" vertical="center" wrapText="1" shrinkToFit="1"/>
    </xf>
    <xf numFmtId="176" fontId="18" fillId="0" borderId="38" xfId="0" applyNumberFormat="1" applyFont="1" applyFill="1" applyBorder="1" applyAlignment="1">
      <alignment horizontal="left" vertical="center" wrapText="1" shrinkToFit="1"/>
    </xf>
    <xf numFmtId="176" fontId="18" fillId="0" borderId="39" xfId="0" applyNumberFormat="1" applyFont="1" applyFill="1" applyBorder="1" applyAlignment="1">
      <alignment horizontal="left" vertical="center" wrapText="1" shrinkToFit="1"/>
    </xf>
    <xf numFmtId="176" fontId="18" fillId="0" borderId="40" xfId="0" applyNumberFormat="1" applyFont="1" applyFill="1" applyBorder="1" applyAlignment="1">
      <alignment horizontal="left" vertical="center" wrapText="1" shrinkToFit="1"/>
    </xf>
    <xf numFmtId="176" fontId="18" fillId="0" borderId="42" xfId="0" applyNumberFormat="1" applyFont="1" applyFill="1" applyBorder="1" applyAlignment="1">
      <alignment horizontal="left" vertical="center" wrapText="1" shrinkToFit="1"/>
    </xf>
    <xf numFmtId="176" fontId="18" fillId="0" borderId="43" xfId="0" applyNumberFormat="1" applyFont="1" applyFill="1" applyBorder="1" applyAlignment="1">
      <alignment horizontal="left" vertical="center" wrapText="1" shrinkToFit="1"/>
    </xf>
    <xf numFmtId="176" fontId="18" fillId="0" borderId="44" xfId="0" applyNumberFormat="1" applyFont="1" applyFill="1" applyBorder="1" applyAlignment="1">
      <alignment horizontal="left" vertical="center" wrapText="1" shrinkToFit="1"/>
    </xf>
    <xf numFmtId="176" fontId="18" fillId="0" borderId="45" xfId="0" applyNumberFormat="1" applyFont="1" applyFill="1" applyBorder="1" applyAlignment="1">
      <alignment horizontal="left" vertical="center" wrapText="1" shrinkToFit="1"/>
    </xf>
    <xf numFmtId="0" fontId="23" fillId="0" borderId="17" xfId="0" applyFont="1" applyBorder="1" applyAlignment="1">
      <alignment horizontal="left" vertical="center" wrapText="1"/>
    </xf>
    <xf numFmtId="0" fontId="21" fillId="0" borderId="17" xfId="0" applyFont="1" applyBorder="1" applyAlignment="1">
      <alignment horizontal="justify" vertical="center" wrapText="1"/>
    </xf>
    <xf numFmtId="0" fontId="21" fillId="0" borderId="67" xfId="0" applyFont="1" applyBorder="1" applyAlignment="1">
      <alignment horizontal="justify" vertical="center" wrapText="1"/>
    </xf>
    <xf numFmtId="0" fontId="21" fillId="0" borderId="4" xfId="0" applyFont="1" applyBorder="1" applyAlignment="1">
      <alignment horizontal="justify" vertical="center" wrapText="1"/>
    </xf>
    <xf numFmtId="0" fontId="21" fillId="0" borderId="68" xfId="0" applyFont="1" applyBorder="1" applyAlignment="1">
      <alignment horizontal="justify" vertical="center" wrapText="1"/>
    </xf>
    <xf numFmtId="0" fontId="45" fillId="0" borderId="0" xfId="0" applyFont="1" applyAlignment="1">
      <alignment horizontal="center" vertical="center"/>
    </xf>
    <xf numFmtId="0" fontId="46" fillId="0" borderId="0" xfId="0" applyFont="1" applyAlignment="1">
      <alignment horizontal="left" vertical="center"/>
    </xf>
    <xf numFmtId="0" fontId="25" fillId="0" borderId="21" xfId="0" applyFont="1" applyBorder="1" applyAlignment="1">
      <alignment horizontal="justify" vertical="center" wrapText="1"/>
    </xf>
    <xf numFmtId="0" fontId="25" fillId="0" borderId="20" xfId="0" applyFont="1" applyBorder="1" applyAlignment="1">
      <alignment horizontal="justify" vertical="center" wrapText="1"/>
    </xf>
    <xf numFmtId="0" fontId="33" fillId="0" borderId="21" xfId="0" applyFont="1" applyBorder="1" applyAlignment="1">
      <alignment horizontal="justify" vertical="center" wrapText="1"/>
    </xf>
    <xf numFmtId="0" fontId="21" fillId="0" borderId="21" xfId="0" applyFont="1" applyBorder="1" applyAlignment="1">
      <alignment horizontal="left" vertical="center" wrapText="1"/>
    </xf>
    <xf numFmtId="0" fontId="21" fillId="0" borderId="21" xfId="0" applyFont="1" applyBorder="1" applyAlignment="1">
      <alignment horizontal="justify" vertical="center" wrapText="1"/>
    </xf>
    <xf numFmtId="0" fontId="21" fillId="0" borderId="20" xfId="0" applyFont="1" applyBorder="1" applyAlignment="1">
      <alignment horizontal="justify" vertical="center" wrapText="1"/>
    </xf>
    <xf numFmtId="0" fontId="21" fillId="0" borderId="71" xfId="0" applyFont="1" applyBorder="1" applyAlignment="1">
      <alignment horizontal="justify" vertical="center" wrapText="1"/>
    </xf>
    <xf numFmtId="0" fontId="21" fillId="0" borderId="72" xfId="0" applyFont="1" applyBorder="1" applyAlignment="1">
      <alignment horizontal="justify" vertical="center" wrapText="1"/>
    </xf>
    <xf numFmtId="0" fontId="21" fillId="0" borderId="78" xfId="0" applyFont="1" applyBorder="1" applyAlignment="1">
      <alignment horizontal="left" vertical="center" wrapText="1"/>
    </xf>
    <xf numFmtId="0" fontId="21" fillId="0" borderId="79" xfId="0" applyFont="1" applyBorder="1" applyAlignment="1">
      <alignment horizontal="left" vertical="center" wrapText="1"/>
    </xf>
    <xf numFmtId="0" fontId="21" fillId="0" borderId="80" xfId="0" applyFont="1" applyBorder="1" applyAlignment="1">
      <alignment horizontal="left" vertical="center" wrapText="1"/>
    </xf>
    <xf numFmtId="0" fontId="33" fillId="0" borderId="20" xfId="0" applyFont="1" applyBorder="1" applyAlignment="1">
      <alignment horizontal="justify" vertical="center" wrapText="1"/>
    </xf>
    <xf numFmtId="0" fontId="33" fillId="0" borderId="71" xfId="0" applyFont="1" applyBorder="1" applyAlignment="1">
      <alignment horizontal="justify" vertical="center" wrapText="1"/>
    </xf>
    <xf numFmtId="0" fontId="33" fillId="0" borderId="72" xfId="0" applyFont="1" applyBorder="1" applyAlignment="1">
      <alignment horizontal="justify" vertical="center" wrapText="1"/>
    </xf>
    <xf numFmtId="0" fontId="21" fillId="0" borderId="17" xfId="0" applyFont="1" applyBorder="1" applyAlignment="1">
      <alignment horizontal="left" vertical="center" wrapText="1"/>
    </xf>
    <xf numFmtId="0" fontId="33" fillId="0" borderId="4" xfId="0" applyFont="1" applyBorder="1" applyAlignment="1">
      <alignment horizontal="justify" vertical="center" wrapText="1"/>
    </xf>
    <xf numFmtId="0" fontId="33" fillId="0" borderId="68" xfId="0" applyFont="1" applyBorder="1" applyAlignment="1">
      <alignment horizontal="justify" vertical="center" wrapText="1"/>
    </xf>
    <xf numFmtId="56" fontId="21" fillId="0" borderId="21" xfId="0" applyNumberFormat="1" applyFont="1" applyBorder="1" applyAlignment="1">
      <alignment horizontal="justify" vertical="center" wrapText="1"/>
    </xf>
    <xf numFmtId="0" fontId="21" fillId="0" borderId="21" xfId="0" applyFont="1" applyBorder="1" applyAlignment="1">
      <alignment horizontal="justify" vertical="top" wrapText="1"/>
    </xf>
    <xf numFmtId="0" fontId="21" fillId="0" borderId="20" xfId="0" applyFont="1" applyBorder="1" applyAlignment="1">
      <alignment horizontal="justify" vertical="top" wrapText="1"/>
    </xf>
    <xf numFmtId="0" fontId="23" fillId="0" borderId="69" xfId="0" applyFont="1" applyBorder="1" applyAlignment="1">
      <alignment horizontal="left" vertical="center" wrapText="1"/>
    </xf>
    <xf numFmtId="0" fontId="23" fillId="0" borderId="27" xfId="0" applyFont="1" applyBorder="1" applyAlignment="1">
      <alignment horizontal="left" vertical="center" wrapText="1"/>
    </xf>
    <xf numFmtId="0" fontId="23" fillId="0" borderId="73" xfId="0" applyFont="1" applyBorder="1" applyAlignment="1">
      <alignment horizontal="left" vertical="center" wrapText="1"/>
    </xf>
    <xf numFmtId="0" fontId="21" fillId="0" borderId="27" xfId="0" applyFont="1" applyBorder="1" applyAlignment="1">
      <alignment horizontal="justify" vertical="center" wrapText="1"/>
    </xf>
    <xf numFmtId="0" fontId="21" fillId="0" borderId="70" xfId="0" applyFont="1" applyBorder="1" applyAlignment="1">
      <alignment horizontal="justify" vertical="center" wrapText="1"/>
    </xf>
    <xf numFmtId="0" fontId="21" fillId="0" borderId="21" xfId="0" applyFont="1" applyBorder="1" applyAlignment="1">
      <alignment horizontal="justify" vertical="center"/>
    </xf>
    <xf numFmtId="0" fontId="21" fillId="0" borderId="74" xfId="0" applyFont="1" applyBorder="1" applyAlignment="1">
      <alignment horizontal="justify" vertical="center" wrapText="1"/>
    </xf>
    <xf numFmtId="0" fontId="21" fillId="0" borderId="75" xfId="0" applyFont="1" applyBorder="1" applyAlignment="1">
      <alignment horizontal="justify" vertical="center" wrapText="1"/>
    </xf>
    <xf numFmtId="0" fontId="21" fillId="0" borderId="77" xfId="0" applyFont="1" applyBorder="1" applyAlignment="1">
      <alignment horizontal="justify" vertical="center" wrapText="1"/>
    </xf>
    <xf numFmtId="0" fontId="33" fillId="0" borderId="21" xfId="0" applyFont="1" applyBorder="1" applyAlignment="1">
      <alignment horizontal="justify" vertical="top" wrapText="1"/>
    </xf>
    <xf numFmtId="0" fontId="33" fillId="0" borderId="20" xfId="0" applyFont="1" applyBorder="1" applyAlignment="1">
      <alignment horizontal="justify" vertical="top" wrapText="1"/>
    </xf>
    <xf numFmtId="0" fontId="21" fillId="0" borderId="21" xfId="0" applyFont="1" applyBorder="1" applyAlignment="1">
      <alignment vertical="center" wrapText="1"/>
    </xf>
    <xf numFmtId="0" fontId="21" fillId="0" borderId="20" xfId="0" applyFont="1" applyBorder="1" applyAlignment="1">
      <alignment vertical="center" wrapText="1"/>
    </xf>
    <xf numFmtId="0" fontId="38" fillId="0" borderId="71" xfId="0" applyFont="1" applyBorder="1" applyAlignment="1">
      <alignment horizontal="justify" vertical="center" wrapText="1"/>
    </xf>
    <xf numFmtId="0" fontId="38" fillId="0" borderId="72" xfId="0" applyFont="1" applyBorder="1" applyAlignment="1">
      <alignment horizontal="justify" vertical="center" wrapText="1"/>
    </xf>
    <xf numFmtId="0" fontId="21" fillId="0" borderId="74" xfId="0" applyFont="1" applyFill="1" applyBorder="1" applyAlignment="1">
      <alignment horizontal="justify" vertical="center" wrapText="1"/>
    </xf>
    <xf numFmtId="0" fontId="21" fillId="0" borderId="75" xfId="0" applyFont="1" applyFill="1" applyBorder="1" applyAlignment="1">
      <alignment horizontal="justify" vertical="center" wrapText="1"/>
    </xf>
    <xf numFmtId="0" fontId="21" fillId="0" borderId="77" xfId="0" applyFont="1" applyFill="1" applyBorder="1" applyAlignment="1">
      <alignment horizontal="justify" vertical="center" wrapText="1"/>
    </xf>
    <xf numFmtId="0" fontId="43" fillId="0" borderId="17" xfId="0" applyFont="1" applyBorder="1" applyAlignment="1">
      <alignment horizontal="left" vertical="center" wrapText="1"/>
    </xf>
    <xf numFmtId="0" fontId="44" fillId="0" borderId="17" xfId="0" applyFont="1" applyBorder="1" applyAlignment="1">
      <alignment horizontal="justify" vertical="center" wrapText="1"/>
    </xf>
    <xf numFmtId="0" fontId="44" fillId="0" borderId="67" xfId="0" applyFont="1" applyBorder="1" applyAlignment="1">
      <alignment horizontal="justify" vertical="center" wrapText="1"/>
    </xf>
    <xf numFmtId="0" fontId="21" fillId="0" borderId="76" xfId="0" applyFont="1" applyBorder="1" applyAlignment="1">
      <alignment horizontal="justify" vertical="center" wrapText="1"/>
    </xf>
    <xf numFmtId="0" fontId="21" fillId="0" borderId="69" xfId="0" applyFont="1" applyBorder="1" applyAlignment="1">
      <alignment horizontal="left" vertical="center" wrapText="1"/>
    </xf>
    <xf numFmtId="0" fontId="21" fillId="0" borderId="27" xfId="0" applyFont="1" applyBorder="1" applyAlignment="1">
      <alignment horizontal="left" vertical="center" wrapText="1"/>
    </xf>
    <xf numFmtId="0" fontId="21" fillId="0" borderId="70" xfId="0" applyFont="1" applyBorder="1" applyAlignment="1">
      <alignment horizontal="left" vertical="center" wrapText="1"/>
    </xf>
    <xf numFmtId="0" fontId="21" fillId="0" borderId="27" xfId="0" applyFont="1" applyBorder="1" applyAlignment="1">
      <alignment horizontal="center" vertical="center" wrapText="1"/>
    </xf>
    <xf numFmtId="0" fontId="25" fillId="0" borderId="30" xfId="0" applyFont="1" applyFill="1" applyBorder="1" applyAlignment="1">
      <alignment horizontal="center" vertical="center" wrapText="1"/>
    </xf>
    <xf numFmtId="0" fontId="21" fillId="0" borderId="73" xfId="0" applyFont="1" applyBorder="1" applyAlignment="1">
      <alignment horizontal="left" vertical="center" wrapText="1"/>
    </xf>
    <xf numFmtId="0" fontId="21" fillId="0" borderId="69" xfId="0" applyFont="1" applyBorder="1" applyAlignment="1">
      <alignment horizontal="justify" vertical="center" wrapText="1"/>
    </xf>
  </cellXfs>
  <cellStyles count="3">
    <cellStyle name="ハイパーリンク" xfId="1" builtinId="8"/>
    <cellStyle name="標準" xfId="0" builtinId="0"/>
    <cellStyle name="標準 2" xfId="2" xr:uid="{E2DA4D58-F6EA-40F2-9F6E-EFE74ED0401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923925</xdr:colOff>
      <xdr:row>265</xdr:row>
      <xdr:rowOff>76200</xdr:rowOff>
    </xdr:from>
    <xdr:to>
      <xdr:col>7</xdr:col>
      <xdr:colOff>2124075</xdr:colOff>
      <xdr:row>271</xdr:row>
      <xdr:rowOff>38100</xdr:rowOff>
    </xdr:to>
    <xdr:pic>
      <xdr:nvPicPr>
        <xdr:cNvPr id="10843" name="図 4" descr="C:\Users\2016013jf\Desktop\QR_818112.png">
          <a:extLst>
            <a:ext uri="{FF2B5EF4-FFF2-40B4-BE49-F238E27FC236}">
              <a16:creationId xmlns:a16="http://schemas.microsoft.com/office/drawing/2014/main" id="{B35DE7E5-407F-BCCF-2C2D-844A0F4FD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25482350"/>
          <a:ext cx="1200150" cy="120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314325</xdr:colOff>
      <xdr:row>264</xdr:row>
      <xdr:rowOff>285750</xdr:rowOff>
    </xdr:from>
    <xdr:to>
      <xdr:col>7</xdr:col>
      <xdr:colOff>590550</xdr:colOff>
      <xdr:row>270</xdr:row>
      <xdr:rowOff>161925</xdr:rowOff>
    </xdr:to>
    <xdr:pic>
      <xdr:nvPicPr>
        <xdr:cNvPr id="10844" name="図 5">
          <a:extLst>
            <a:ext uri="{FF2B5EF4-FFF2-40B4-BE49-F238E27FC236}">
              <a16:creationId xmlns:a16="http://schemas.microsoft.com/office/drawing/2014/main" id="{25796A14-CA58-1E33-8ECB-66C47E844F3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00125" y="125377575"/>
          <a:ext cx="4991100"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1581150</xdr:colOff>
      <xdr:row>154</xdr:row>
      <xdr:rowOff>104775</xdr:rowOff>
    </xdr:from>
    <xdr:to>
      <xdr:col>7</xdr:col>
      <xdr:colOff>2238375</xdr:colOff>
      <xdr:row>154</xdr:row>
      <xdr:rowOff>733425</xdr:rowOff>
    </xdr:to>
    <xdr:pic>
      <xdr:nvPicPr>
        <xdr:cNvPr id="10845" name="図 1">
          <a:extLst>
            <a:ext uri="{FF2B5EF4-FFF2-40B4-BE49-F238E27FC236}">
              <a16:creationId xmlns:a16="http://schemas.microsoft.com/office/drawing/2014/main" id="{77A4464D-0B0D-ECEB-B811-97F7F09969D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981825" y="69742050"/>
          <a:ext cx="65722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6B21A-48D5-48F6-978B-BD22B07A5021}">
  <dimension ref="A1:L44"/>
  <sheetViews>
    <sheetView showGridLines="0" tabSelected="1" zoomScaleNormal="100" zoomScaleSheetLayoutView="100" workbookViewId="0">
      <selection activeCell="D31" sqref="D31"/>
    </sheetView>
  </sheetViews>
  <sheetFormatPr defaultRowHeight="12"/>
  <cols>
    <col min="1" max="1" width="0.625" style="11" customWidth="1"/>
    <col min="2" max="2" width="3.375" style="11" customWidth="1"/>
    <col min="3" max="3" width="4.25" style="34" customWidth="1"/>
    <col min="4" max="4" width="32.75" style="11" customWidth="1"/>
    <col min="5" max="5" width="51.625" style="32" customWidth="1"/>
    <col min="6" max="6" width="6.125" style="33" customWidth="1"/>
    <col min="7" max="7" width="6.125" style="11" customWidth="1"/>
    <col min="8" max="8" width="5.5" style="11" customWidth="1"/>
    <col min="9" max="9" width="6.125" style="33" customWidth="1"/>
    <col min="10" max="11" width="6.125" style="11" customWidth="1"/>
    <col min="12" max="16384" width="9" style="11"/>
  </cols>
  <sheetData>
    <row r="1" spans="1:12" ht="24" customHeight="1" thickBot="1">
      <c r="A1" s="10"/>
      <c r="B1" s="82" t="s">
        <v>89</v>
      </c>
      <c r="C1" s="82"/>
      <c r="D1" s="82"/>
      <c r="E1" s="82"/>
      <c r="F1" s="82"/>
      <c r="G1" s="82"/>
      <c r="H1" s="82"/>
      <c r="I1" s="82"/>
      <c r="J1" s="82"/>
      <c r="K1" s="82"/>
    </row>
    <row r="2" spans="1:12" ht="18" customHeight="1" thickBot="1">
      <c r="A2" s="10"/>
      <c r="B2" s="12" t="s">
        <v>345</v>
      </c>
      <c r="C2" s="13"/>
      <c r="D2" s="13"/>
      <c r="E2" s="105" t="s">
        <v>346</v>
      </c>
      <c r="F2" s="105"/>
      <c r="G2" s="105"/>
      <c r="H2" s="105"/>
      <c r="I2" s="105"/>
      <c r="J2" s="105"/>
      <c r="K2" s="106"/>
    </row>
    <row r="3" spans="1:12" ht="17.25" customHeight="1" thickTop="1">
      <c r="B3" s="14" t="s">
        <v>4</v>
      </c>
      <c r="C3" s="15" t="s">
        <v>0</v>
      </c>
      <c r="D3" s="15" t="s">
        <v>5</v>
      </c>
      <c r="E3" s="15" t="s">
        <v>9</v>
      </c>
      <c r="F3" s="83" t="s">
        <v>6</v>
      </c>
      <c r="G3" s="84"/>
      <c r="H3" s="85"/>
      <c r="I3" s="83" t="s">
        <v>294</v>
      </c>
      <c r="J3" s="84"/>
      <c r="K3" s="86"/>
    </row>
    <row r="4" spans="1:12" ht="29.25" customHeight="1">
      <c r="B4" s="16">
        <v>1</v>
      </c>
      <c r="C4" s="75" t="s">
        <v>1</v>
      </c>
      <c r="D4" s="70" t="s">
        <v>70</v>
      </c>
      <c r="E4" s="65" t="str">
        <f>_xlfn.XLOOKUP(D4,講座内容詳細!B:B,講座内容詳細!F:F,"該当なし")</f>
        <v>木材でクリスマスツリーとリースを作ろう</v>
      </c>
      <c r="F4" s="125" t="str">
        <f>講座内容詳細!B8</f>
        <v>9月14日(月)～10月16日(金)</v>
      </c>
      <c r="G4" s="126"/>
      <c r="H4" s="127"/>
      <c r="I4" s="125" t="str">
        <f>講座内容詳細!B6</f>
        <v>11月14日(土)</v>
      </c>
      <c r="J4" s="126"/>
      <c r="K4" s="128"/>
      <c r="L4" s="11" t="s">
        <v>69</v>
      </c>
    </row>
    <row r="5" spans="1:12" ht="29.25" customHeight="1">
      <c r="B5" s="17">
        <v>2</v>
      </c>
      <c r="C5" s="75" t="s">
        <v>93</v>
      </c>
      <c r="D5" s="71" t="s">
        <v>92</v>
      </c>
      <c r="E5" s="65" t="str">
        <f>_xlfn.XLOOKUP(D5,講座内容詳細!B:B,講座内容詳細!F:F,"該当なし")</f>
        <v>クリスマスやお正月の飾りを作ろう</v>
      </c>
      <c r="F5" s="129" t="str">
        <f>講座内容詳細!B17</f>
        <v>10月1日(木)～10月30日(金)</v>
      </c>
      <c r="G5" s="130"/>
      <c r="H5" s="131"/>
      <c r="I5" s="96" t="str">
        <f>講座内容詳細!B15</f>
        <v>11月28日(土)、12月24日(木)</v>
      </c>
      <c r="J5" s="97"/>
      <c r="K5" s="98"/>
    </row>
    <row r="6" spans="1:12" ht="35.25" customHeight="1">
      <c r="B6" s="17">
        <v>3</v>
      </c>
      <c r="C6" s="75" t="s">
        <v>1</v>
      </c>
      <c r="D6" s="72" t="s">
        <v>71</v>
      </c>
      <c r="E6" s="65" t="str">
        <f>_xlfn.XLOOKUP(D6,講座内容詳細!B:B,講座内容詳細!F:F,"該当なし")</f>
        <v>漢詩作法 ー人生を振り返り、これからの人生を豊かにするー</v>
      </c>
      <c r="F6" s="96" t="str">
        <f>講座内容詳細!B26</f>
        <v>5月25日(月)～7月29日(水)</v>
      </c>
      <c r="G6" s="97"/>
      <c r="H6" s="114"/>
      <c r="I6" s="96" t="str">
        <f>講座内容詳細!B24</f>
        <v>8月2日(日)、8月9日(日)、8月23日(日)、8月30日(日)</v>
      </c>
      <c r="J6" s="97"/>
      <c r="K6" s="98"/>
    </row>
    <row r="7" spans="1:12" ht="29.25" customHeight="1">
      <c r="B7" s="17">
        <f>B6+1</f>
        <v>4</v>
      </c>
      <c r="C7" s="75" t="s">
        <v>1</v>
      </c>
      <c r="D7" s="71" t="s">
        <v>72</v>
      </c>
      <c r="E7" s="65" t="str">
        <f>_xlfn.XLOOKUP(D7,講座内容詳細!B:B,講座内容詳細!F:F,"該当なし")</f>
        <v>化学技術の世界にふれてみませんか</v>
      </c>
      <c r="F7" s="96" t="str">
        <f>講座内容詳細!B35</f>
        <v>5月7日(木)～5月28日(木)</v>
      </c>
      <c r="G7" s="97"/>
      <c r="H7" s="114"/>
      <c r="I7" s="96" t="str">
        <f>講座内容詳細!B33</f>
        <v>6月28日(日)、7月5日(日)</v>
      </c>
      <c r="J7" s="97"/>
      <c r="K7" s="98"/>
    </row>
    <row r="8" spans="1:12" ht="29.25" customHeight="1" thickBot="1">
      <c r="B8" s="17">
        <f>B7+1</f>
        <v>5</v>
      </c>
      <c r="C8" s="76" t="s">
        <v>1</v>
      </c>
      <c r="D8" s="73" t="s">
        <v>73</v>
      </c>
      <c r="E8" s="66" t="str">
        <f>_xlfn.XLOOKUP(D8,講座内容詳細!B:B,講座内容詳細!F:F,"該当なし")</f>
        <v>登米市のリンゴでリンゴジュースを作ってみませんか？</v>
      </c>
      <c r="F8" s="132" t="str">
        <f>講座内容詳細!B44</f>
        <v>9月1日(火)～9月18日(金)</v>
      </c>
      <c r="G8" s="133"/>
      <c r="H8" s="134"/>
      <c r="I8" s="132" t="str">
        <f>講座内容詳細!B42</f>
        <v>11月7日(土)</v>
      </c>
      <c r="J8" s="133"/>
      <c r="K8" s="138"/>
    </row>
    <row r="9" spans="1:12" ht="39" customHeight="1">
      <c r="B9" s="19">
        <f>B8+1</f>
        <v>6</v>
      </c>
      <c r="C9" s="77" t="s">
        <v>1</v>
      </c>
      <c r="D9" s="74" t="s">
        <v>15</v>
      </c>
      <c r="E9" s="67" t="str">
        <f>_xlfn.XLOOKUP(D9,講座内容詳細!B:B,講座内容詳細!F:F,"該当なし")</f>
        <v>大自然の中の陶芸講座</v>
      </c>
      <c r="F9" s="135" t="str">
        <f>講座内容詳細!B53</f>
        <v>5月1日(金)～5月26日(火)</v>
      </c>
      <c r="G9" s="136"/>
      <c r="H9" s="137"/>
      <c r="I9" s="90" t="str">
        <f>講座内容詳細!B51</f>
        <v>6月6日(土)、7月11日(土)、9月5日(土)、10月3日(土)</v>
      </c>
      <c r="J9" s="91"/>
      <c r="K9" s="92"/>
    </row>
    <row r="10" spans="1:12" ht="29.25" customHeight="1">
      <c r="B10" s="16">
        <f>B9+1</f>
        <v>7</v>
      </c>
      <c r="C10" s="78" t="s">
        <v>1</v>
      </c>
      <c r="D10" s="72" t="s">
        <v>17</v>
      </c>
      <c r="E10" s="65" t="str">
        <f>_xlfn.XLOOKUP(D10,講座内容詳細!B:B,講座内容詳細!F:F,"該当なし")</f>
        <v>星槎×場所文化×仙台よさこい</v>
      </c>
      <c r="F10" s="96" t="str">
        <f>講座内容詳細!B62</f>
        <v>6月1日(月)～7月24日(金)</v>
      </c>
      <c r="G10" s="97"/>
      <c r="H10" s="114"/>
      <c r="I10" s="96" t="str">
        <f>講座内容詳細!B60</f>
        <v>8月1日(土)、8月2日(日)</v>
      </c>
      <c r="J10" s="97"/>
      <c r="K10" s="98"/>
    </row>
    <row r="11" spans="1:12" ht="29.25" customHeight="1" thickBot="1">
      <c r="B11" s="18">
        <f t="shared" ref="B11:B32" si="0">B10+1</f>
        <v>8</v>
      </c>
      <c r="C11" s="76" t="s">
        <v>1</v>
      </c>
      <c r="D11" s="73" t="s">
        <v>16</v>
      </c>
      <c r="E11" s="66" t="str">
        <f>_xlfn.XLOOKUP(D11,講座内容詳細!B:B,講座内容詳細!F:F,"該当なし")</f>
        <v>初級韓国語を学び、キムチづくりをしよう</v>
      </c>
      <c r="F11" s="132" t="str">
        <f>講座内容詳細!B71</f>
        <v>6月中旬～7月10日(金)</v>
      </c>
      <c r="G11" s="133"/>
      <c r="H11" s="134"/>
      <c r="I11" s="96" t="str">
        <f>講座内容詳細!B69</f>
        <v>7月28日(火)、7月29日(水)</v>
      </c>
      <c r="J11" s="97"/>
      <c r="K11" s="98"/>
    </row>
    <row r="12" spans="1:12" ht="29.25" customHeight="1">
      <c r="B12" s="20">
        <f t="shared" si="0"/>
        <v>9</v>
      </c>
      <c r="C12" s="79" t="s">
        <v>3</v>
      </c>
      <c r="D12" s="74" t="s">
        <v>86</v>
      </c>
      <c r="E12" s="67" t="str">
        <f>_xlfn.XLOOKUP(D12,講座内容詳細!B:B,講座内容詳細!F:F,"該当なし")</f>
        <v>白銀の蔵王　冬の森探検</v>
      </c>
      <c r="F12" s="139" t="str">
        <f>講座内容詳細!B80</f>
        <v>令和9年1月7日(木)～1月27日(水)</v>
      </c>
      <c r="G12" s="140"/>
      <c r="H12" s="141"/>
      <c r="I12" s="142" t="str">
        <f>講座内容詳細!B78</f>
        <v>令和9年2月14日(日)</v>
      </c>
      <c r="J12" s="143"/>
      <c r="K12" s="144"/>
    </row>
    <row r="13" spans="1:12" ht="29.25" customHeight="1">
      <c r="B13" s="21">
        <f t="shared" si="0"/>
        <v>10</v>
      </c>
      <c r="C13" s="79" t="s">
        <v>3</v>
      </c>
      <c r="D13" s="71" t="s">
        <v>87</v>
      </c>
      <c r="E13" s="65" t="str">
        <f>_xlfn.XLOOKUP(D13,講座内容詳細!B:B,講座内容詳細!F:F,"該当なし")</f>
        <v>宮戸島ハゼ釣り入門塾</v>
      </c>
      <c r="F13" s="96" t="str">
        <f>講座内容詳細!B89</f>
        <v>8月6日(木)～8月20日(木)</v>
      </c>
      <c r="G13" s="97"/>
      <c r="H13" s="114"/>
      <c r="I13" s="96" t="str">
        <f>講座内容詳細!B87</f>
        <v>10月15日(木)</v>
      </c>
      <c r="J13" s="97"/>
      <c r="K13" s="98"/>
    </row>
    <row r="14" spans="1:12" ht="29.25" customHeight="1">
      <c r="B14" s="16">
        <f t="shared" si="0"/>
        <v>11</v>
      </c>
      <c r="C14" s="75" t="s">
        <v>3</v>
      </c>
      <c r="D14" s="71" t="s">
        <v>88</v>
      </c>
      <c r="E14" s="65" t="str">
        <f>_xlfn.XLOOKUP(D14,講座内容詳細!B:B,講座内容詳細!F:F,"該当なし")</f>
        <v>生き生き健康づくり ～歩こう・食べよう～</v>
      </c>
      <c r="F14" s="96" t="str">
        <f>講座内容詳細!B98</f>
        <v>7月15日(水)～8月15日(土)</v>
      </c>
      <c r="G14" s="97"/>
      <c r="H14" s="114"/>
      <c r="I14" s="96" t="str">
        <f>講座内容詳細!B96</f>
        <v>10月3日(土)～10月4日(日)（1泊2日）</v>
      </c>
      <c r="J14" s="97"/>
      <c r="K14" s="98"/>
    </row>
    <row r="15" spans="1:12" ht="29.25" customHeight="1" thickBot="1">
      <c r="B15" s="40">
        <f t="shared" si="0"/>
        <v>12</v>
      </c>
      <c r="C15" s="80" t="s">
        <v>3</v>
      </c>
      <c r="D15" s="73" t="s">
        <v>90</v>
      </c>
      <c r="E15" s="66" t="str">
        <f>_xlfn.XLOOKUP(D15,講座内容詳細!B:B,講座内容詳細!F:F,"該当なし")</f>
        <v>クイズで“学ぶ”美術館</v>
      </c>
      <c r="F15" s="132" t="str">
        <f>講座内容詳細!B107</f>
        <v>9月1日(火)～9月30日(水)</v>
      </c>
      <c r="G15" s="133"/>
      <c r="H15" s="134"/>
      <c r="I15" s="132" t="str">
        <f>講座内容詳細!B105</f>
        <v>11月3日(火・祝)</v>
      </c>
      <c r="J15" s="133"/>
      <c r="K15" s="138"/>
    </row>
    <row r="16" spans="1:12" ht="29.25" customHeight="1">
      <c r="B16" s="20">
        <f t="shared" si="0"/>
        <v>13</v>
      </c>
      <c r="C16" s="79" t="s">
        <v>2</v>
      </c>
      <c r="D16" s="74" t="s">
        <v>45</v>
      </c>
      <c r="E16" s="67" t="str">
        <f>_xlfn.XLOOKUP(D16,講座内容詳細!B:B,講座内容詳細!F:F,"該当なし")</f>
        <v>化学でつなぐ未来社会：ものづくりからリサイクルまで</v>
      </c>
      <c r="F16" s="139" t="str">
        <f>講座内容詳細!B116</f>
        <v>6月3日(水)～6月17日(水)</v>
      </c>
      <c r="G16" s="140"/>
      <c r="H16" s="141"/>
      <c r="I16" s="139" t="str">
        <f>講座内容詳細!B114</f>
        <v>6月29日(月)、7月7日(火)、7月14日(火)、7月21日(火)</v>
      </c>
      <c r="J16" s="140"/>
      <c r="K16" s="145"/>
    </row>
    <row r="17" spans="2:11" ht="33.75" customHeight="1">
      <c r="B17" s="17">
        <f t="shared" si="0"/>
        <v>14</v>
      </c>
      <c r="C17" s="75" t="s">
        <v>2</v>
      </c>
      <c r="D17" s="71" t="s">
        <v>18</v>
      </c>
      <c r="E17" s="65" t="str">
        <f>_xlfn.XLOOKUP(D17,講座内容詳細!B:B,講座内容詳細!F:F,"該当なし")</f>
        <v>持続可能な未来社会を創る材料の科学と技術</v>
      </c>
      <c r="F17" s="96" t="str">
        <f>講座内容詳細!B125</f>
        <v>5月1日(金)～6月15日(月)</v>
      </c>
      <c r="G17" s="97"/>
      <c r="H17" s="114"/>
      <c r="I17" s="96" t="str">
        <f>講座内容詳細!B123</f>
        <v>6月22日(月)、6月23日(火)、6月24日(水)、6月25日(木)、6月26日(金)</v>
      </c>
      <c r="J17" s="97"/>
      <c r="K17" s="98"/>
    </row>
    <row r="18" spans="2:11" ht="29.25" customHeight="1">
      <c r="B18" s="16">
        <f t="shared" si="0"/>
        <v>15</v>
      </c>
      <c r="C18" s="75" t="s">
        <v>2</v>
      </c>
      <c r="D18" s="71" t="s">
        <v>11</v>
      </c>
      <c r="E18" s="65" t="str">
        <f>_xlfn.XLOOKUP(D18,講座内容詳細!B:B,講座内容詳細!F:F,"該当なし")</f>
        <v>ながれの科学</v>
      </c>
      <c r="F18" s="96" t="str">
        <f>講座内容詳細!B135</f>
        <v>7月1日(水)～8月23日(日)</v>
      </c>
      <c r="G18" s="97"/>
      <c r="H18" s="114"/>
      <c r="I18" s="96" t="str">
        <f>講座内容詳細!B133</f>
        <v>8月28日(金)、9月4日(金)、9月11日(金)、9月18日(金)</v>
      </c>
      <c r="J18" s="97"/>
      <c r="K18" s="98"/>
    </row>
    <row r="19" spans="2:11" ht="29.25" customHeight="1">
      <c r="B19" s="17">
        <f t="shared" si="0"/>
        <v>16</v>
      </c>
      <c r="C19" s="75" t="s">
        <v>2</v>
      </c>
      <c r="D19" s="71" t="s">
        <v>12</v>
      </c>
      <c r="E19" s="65" t="str">
        <f>_xlfn.XLOOKUP(D19,講座内容詳細!B:B,講座内容詳細!F:F,"該当なし")</f>
        <v>分光法で解き明かすナノの世界</v>
      </c>
      <c r="F19" s="96" t="str">
        <f>講座内容詳細!B144</f>
        <v>6月1日(月)～6月30日(火)</v>
      </c>
      <c r="G19" s="97"/>
      <c r="H19" s="114"/>
      <c r="I19" s="96" t="str">
        <f>講座内容詳細!B142</f>
        <v>7月3日(金)、7月10日(金)、7月17日(金)、7月24日(金)、7月31日(金)</v>
      </c>
      <c r="J19" s="97"/>
      <c r="K19" s="98"/>
    </row>
    <row r="20" spans="2:11" ht="29.25" customHeight="1">
      <c r="B20" s="17">
        <f t="shared" si="0"/>
        <v>17</v>
      </c>
      <c r="C20" s="78" t="s">
        <v>2</v>
      </c>
      <c r="D20" s="72" t="s">
        <v>343</v>
      </c>
      <c r="E20" s="65" t="str">
        <f>_xlfn.XLOOKUP(D20,講座内容詳細!B:B,講座内容詳細!F:F,"該当なし")</f>
        <v>中高生アスリートをもつ保護者のためのスポーツ栄養学</v>
      </c>
      <c r="F20" s="96" t="str">
        <f>講座内容詳細!B153</f>
        <v>5月18日(月)～6月18日(木)</v>
      </c>
      <c r="G20" s="97"/>
      <c r="H20" s="114"/>
      <c r="I20" s="96" t="str">
        <f>講座内容詳細!B151</f>
        <v>6月21日(日)、6月28日(日)、7月12日(日)、7月26日(日)</v>
      </c>
      <c r="J20" s="97"/>
      <c r="K20" s="98"/>
    </row>
    <row r="21" spans="2:11" ht="29.25" customHeight="1">
      <c r="B21" s="16">
        <f t="shared" si="0"/>
        <v>18</v>
      </c>
      <c r="C21" s="75" t="s">
        <v>2</v>
      </c>
      <c r="D21" s="71" t="s">
        <v>61</v>
      </c>
      <c r="E21" s="65" t="str">
        <f>_xlfn.XLOOKUP(D21,講座内容詳細!B:B,講座内容詳細!F:F,"該当なし")</f>
        <v>こころとからだの福祉　～栄養・こころ・つながりの大切さ～</v>
      </c>
      <c r="F21" s="96" t="str">
        <f>講座内容詳細!B162</f>
        <v>7月23日(木)～9月10日(木)</v>
      </c>
      <c r="G21" s="97"/>
      <c r="H21" s="114"/>
      <c r="I21" s="96" t="str">
        <f>講座内容詳細!B160</f>
        <v>9月16日(水)・9月17日(木)　全4回</v>
      </c>
      <c r="J21" s="97"/>
      <c r="K21" s="98"/>
    </row>
    <row r="22" spans="2:11" ht="43.5" customHeight="1">
      <c r="B22" s="17">
        <f t="shared" si="0"/>
        <v>19</v>
      </c>
      <c r="C22" s="75" t="s">
        <v>10</v>
      </c>
      <c r="D22" s="71" t="s">
        <v>19</v>
      </c>
      <c r="E22" s="65" t="str">
        <f>_xlfn.XLOOKUP(D22,講座内容詳細!B:B,講座内容詳細!F:F,"該当なし")</f>
        <v>大学生と楽しく交流！おうちで役立つ健康づくり教室</v>
      </c>
      <c r="F22" s="96" t="str">
        <f>講座内容詳細!B171</f>
        <v>5月1日(金)～12月15日(火)</v>
      </c>
      <c r="G22" s="97"/>
      <c r="H22" s="114"/>
      <c r="I22" s="96" t="str">
        <f>講座内容詳細!B169</f>
        <v>5月13日(水)、6月10日(水)、7月1日(水)、7月29日(水)、10月7日(水)、11月11日(水)、12月16日(水)</v>
      </c>
      <c r="J22" s="97"/>
      <c r="K22" s="98"/>
    </row>
    <row r="23" spans="2:11" ht="35.25" customHeight="1">
      <c r="B23" s="17">
        <f t="shared" si="0"/>
        <v>20</v>
      </c>
      <c r="C23" s="75" t="s">
        <v>10</v>
      </c>
      <c r="D23" s="71" t="s">
        <v>75</v>
      </c>
      <c r="E23" s="65" t="str">
        <f>_xlfn.XLOOKUP(D23,講座内容詳細!B:B,講座内容詳細!F:F,"該当なし")</f>
        <v>見えざる資産を探究する―伝統文化、ネットワーク、起業家精神、信頼の価値とは―</v>
      </c>
      <c r="F23" s="96" t="str">
        <f>講座内容詳細!B180</f>
        <v>9月1日(火)～9月30日(水)</v>
      </c>
      <c r="G23" s="97"/>
      <c r="H23" s="114"/>
      <c r="I23" s="96" t="str">
        <f>講座内容詳細!B178</f>
        <v>10月1日(木)、10月8日(木)、10月15日(木)、10月22日(木)</v>
      </c>
      <c r="J23" s="97"/>
      <c r="K23" s="98"/>
    </row>
    <row r="24" spans="2:11" ht="29.25" customHeight="1">
      <c r="B24" s="16">
        <f t="shared" si="0"/>
        <v>21</v>
      </c>
      <c r="C24" s="75" t="s">
        <v>10</v>
      </c>
      <c r="D24" s="71" t="s">
        <v>76</v>
      </c>
      <c r="E24" s="65" t="str">
        <f>_xlfn.XLOOKUP(D24,講座内容詳細!B:B,講座内容詳細!F:F,"該当なし")</f>
        <v>キッズサイエンススクールat東北医科薬科大学</v>
      </c>
      <c r="F24" s="96" t="str">
        <f>講座内容詳細!B189</f>
        <v>7月1日(水)～7月31日(金)</v>
      </c>
      <c r="G24" s="97"/>
      <c r="H24" s="114"/>
      <c r="I24" s="96" t="str">
        <f>講座内容詳細!B187</f>
        <v>8月1日(土)、8月2日(日)</v>
      </c>
      <c r="J24" s="97"/>
      <c r="K24" s="98"/>
    </row>
    <row r="25" spans="2:11" ht="29.25" customHeight="1">
      <c r="B25" s="17">
        <f t="shared" si="0"/>
        <v>22</v>
      </c>
      <c r="C25" s="75" t="s">
        <v>10</v>
      </c>
      <c r="D25" s="71" t="s">
        <v>62</v>
      </c>
      <c r="E25" s="65" t="str">
        <f>_xlfn.XLOOKUP(D25,講座内容詳細!B:B,講座内容詳細!F:F,"該当なし")</f>
        <v>『古寺巡礼』と歩む～仏像の見かた～</v>
      </c>
      <c r="F25" s="96" t="str">
        <f>講座内容詳細!B198</f>
        <v>5月11日(月)～6月2日(火)</v>
      </c>
      <c r="G25" s="97"/>
      <c r="H25" s="114"/>
      <c r="I25" s="96" t="str">
        <f>講座内容詳細!B196</f>
        <v>6月4日(木)、7月2日(木)、7月30日(木)、8月27日(木)</v>
      </c>
      <c r="J25" s="97"/>
      <c r="K25" s="98"/>
    </row>
    <row r="26" spans="2:11" ht="29.25" customHeight="1">
      <c r="B26" s="16">
        <f t="shared" si="0"/>
        <v>23</v>
      </c>
      <c r="C26" s="75" t="s">
        <v>10</v>
      </c>
      <c r="D26" s="71" t="s">
        <v>77</v>
      </c>
      <c r="E26" s="65" t="str">
        <f>_xlfn.XLOOKUP(D26,講座内容詳細!B:B,講座内容詳細!F:F,"該当なし")</f>
        <v>理科工作で身近なもののしくみを知ろう！</v>
      </c>
      <c r="F26" s="96" t="str">
        <f>講座内容詳細!B207</f>
        <v>6月1日(月)～7月18日(土)</v>
      </c>
      <c r="G26" s="97"/>
      <c r="H26" s="114"/>
      <c r="I26" s="96" t="str">
        <f>講座内容詳細!B205</f>
        <v>7月25日(土)、8月1日(土)</v>
      </c>
      <c r="J26" s="97"/>
      <c r="K26" s="98"/>
    </row>
    <row r="27" spans="2:11" ht="29.25" customHeight="1">
      <c r="B27" s="17">
        <f t="shared" si="0"/>
        <v>24</v>
      </c>
      <c r="C27" s="75" t="s">
        <v>2</v>
      </c>
      <c r="D27" s="71" t="s">
        <v>301</v>
      </c>
      <c r="E27" s="65" t="str">
        <f>_xlfn.XLOOKUP(D27,講座内容詳細!B:B,講座内容詳細!F:F,"該当なし")</f>
        <v>みやぎ近海産魚介類の地産地消　～気候変動とみやぎの魚食文化～　</v>
      </c>
      <c r="F27" s="96" t="str">
        <f>講座内容詳細!B216</f>
        <v>7月1日(水)～8月16日(日)</v>
      </c>
      <c r="G27" s="97"/>
      <c r="H27" s="114"/>
      <c r="I27" s="96" t="str">
        <f>講座内容詳細!B214</f>
        <v xml:space="preserve">9月19日(土)、9月26日(土)、10月3日(土) </v>
      </c>
      <c r="J27" s="97"/>
      <c r="K27" s="98"/>
    </row>
    <row r="28" spans="2:11" ht="29.25" customHeight="1">
      <c r="B28" s="17">
        <f t="shared" si="0"/>
        <v>25</v>
      </c>
      <c r="C28" s="75" t="s">
        <v>2</v>
      </c>
      <c r="D28" s="71" t="s">
        <v>302</v>
      </c>
      <c r="E28" s="65" t="str">
        <f>_xlfn.XLOOKUP(D28,講座内容詳細!B:B,講座内容詳細!F:F,"該当なし")</f>
        <v>私たちの生活を支える地域施設デザイン</v>
      </c>
      <c r="F28" s="96" t="str">
        <f>講座内容詳細!B225</f>
        <v>8月17日(月)～9月30日(水)</v>
      </c>
      <c r="G28" s="97"/>
      <c r="H28" s="114"/>
      <c r="I28" s="96" t="str">
        <f>講座内容詳細!B223</f>
        <v>10月31日(土)、11月7日(土)、11月14日(土)</v>
      </c>
      <c r="J28" s="97"/>
      <c r="K28" s="98"/>
    </row>
    <row r="29" spans="2:11" ht="29.25" customHeight="1">
      <c r="B29" s="16">
        <f t="shared" si="0"/>
        <v>26</v>
      </c>
      <c r="C29" s="75" t="s">
        <v>2</v>
      </c>
      <c r="D29" s="71" t="s">
        <v>331</v>
      </c>
      <c r="E29" s="65" t="str">
        <f>_xlfn.XLOOKUP(D29,講座内容詳細!B:B,講座内容詳細!F:F,"該当なし")</f>
        <v>脳と体の健康づくり</v>
      </c>
      <c r="F29" s="96" t="str">
        <f>講座内容詳細!B234</f>
        <v>10月1日(木)～10月21日(水)(必着)</v>
      </c>
      <c r="G29" s="97"/>
      <c r="H29" s="114"/>
      <c r="I29" s="96" t="str">
        <f>講座内容詳細!B232</f>
        <v>11月5日(木)、11月12日(木)</v>
      </c>
      <c r="J29" s="97"/>
      <c r="K29" s="98"/>
    </row>
    <row r="30" spans="2:11" ht="43.5" customHeight="1">
      <c r="B30" s="17">
        <f t="shared" si="0"/>
        <v>27</v>
      </c>
      <c r="C30" s="75" t="s">
        <v>10</v>
      </c>
      <c r="D30" s="71" t="s">
        <v>78</v>
      </c>
      <c r="E30" s="65" t="str">
        <f>_xlfn.XLOOKUP(D30,講座内容詳細!B:B,講座内容詳細!F:F,"該当なし")</f>
        <v>大学への扉</v>
      </c>
      <c r="F30" s="96" t="str">
        <f>講座内容詳細!B243</f>
        <v>5月7日(木)～12月17日(木)</v>
      </c>
      <c r="G30" s="97"/>
      <c r="H30" s="114"/>
      <c r="I30" s="96" t="str">
        <f>講座内容詳細!B241</f>
        <v>6月11日(木)、7月16日(木)、9月10日(木)、10月15日(木)、11月12日(木)、12月17日(木)</v>
      </c>
      <c r="J30" s="97"/>
      <c r="K30" s="98"/>
    </row>
    <row r="31" spans="2:11" ht="29.25" customHeight="1">
      <c r="B31" s="16">
        <f t="shared" si="0"/>
        <v>28</v>
      </c>
      <c r="C31" s="79" t="s">
        <v>2</v>
      </c>
      <c r="D31" s="71" t="s">
        <v>79</v>
      </c>
      <c r="E31" s="65" t="str">
        <f>_xlfn.XLOOKUP(D31,講座内容詳細!B:B,講座内容詳細!F:F,"該当なし")</f>
        <v>宮城誠真短期大学「県民大学」</v>
      </c>
      <c r="F31" s="96" t="str">
        <f>講座内容詳細!B252</f>
        <v>7月22日(水)～8月18日(火)</v>
      </c>
      <c r="G31" s="97"/>
      <c r="H31" s="114"/>
      <c r="I31" s="96" t="str">
        <f>講座内容詳細!B250</f>
        <v>8月26日(水)、9月2日(水)、9月9日(水)、9月16日(水)</v>
      </c>
      <c r="J31" s="97"/>
      <c r="K31" s="98"/>
    </row>
    <row r="32" spans="2:11" ht="29.25" customHeight="1" thickBot="1">
      <c r="B32" s="18">
        <f t="shared" si="0"/>
        <v>29</v>
      </c>
      <c r="C32" s="80" t="s">
        <v>2</v>
      </c>
      <c r="D32" s="73" t="s">
        <v>80</v>
      </c>
      <c r="E32" s="66" t="str">
        <f>_xlfn.XLOOKUP(D32,講座内容詳細!B:B,講座内容詳細!F:F,"該当なし")</f>
        <v>4学科横断オムニバス講座「大人の教養講座」</v>
      </c>
      <c r="F32" s="87" t="str">
        <f>講座内容詳細!B261</f>
        <v>6月1日(月)～9月25日(金)</v>
      </c>
      <c r="G32" s="88"/>
      <c r="H32" s="89"/>
      <c r="I32" s="93" t="str">
        <f>講座内容詳細!B259</f>
        <v>7月11日(土)、8月22日(土)、8月29日(土)、9月26日(土)</v>
      </c>
      <c r="J32" s="94"/>
      <c r="K32" s="95"/>
    </row>
    <row r="33" spans="1:11" ht="8.25" customHeight="1">
      <c r="B33" s="22"/>
      <c r="C33" s="23"/>
      <c r="D33" s="24"/>
      <c r="E33" s="35"/>
      <c r="F33" s="23"/>
      <c r="G33" s="10"/>
      <c r="H33" s="10"/>
      <c r="I33" s="23"/>
      <c r="J33" s="10"/>
      <c r="K33" s="10"/>
    </row>
    <row r="34" spans="1:11" ht="8.25" customHeight="1" thickBot="1">
      <c r="A34" s="10"/>
      <c r="B34" s="22"/>
      <c r="C34" s="23"/>
      <c r="D34" s="24"/>
      <c r="E34" s="35"/>
      <c r="F34" s="25"/>
      <c r="G34" s="26"/>
      <c r="H34" s="26"/>
      <c r="I34" s="25"/>
      <c r="J34" s="26"/>
      <c r="K34" s="26"/>
    </row>
    <row r="35" spans="1:11" ht="21" customHeight="1" thickBot="1">
      <c r="A35" s="10"/>
      <c r="B35" s="119" t="s">
        <v>91</v>
      </c>
      <c r="C35" s="105"/>
      <c r="D35" s="105"/>
      <c r="E35" s="36"/>
      <c r="F35" s="13"/>
      <c r="G35" s="13"/>
      <c r="H35" s="13"/>
      <c r="I35" s="13"/>
      <c r="J35" s="13"/>
      <c r="K35" s="28"/>
    </row>
    <row r="36" spans="1:11" ht="15" customHeight="1" thickTop="1">
      <c r="B36" s="27" t="s">
        <v>4</v>
      </c>
      <c r="C36" s="123" t="s">
        <v>5</v>
      </c>
      <c r="D36" s="124"/>
      <c r="E36" s="38" t="s">
        <v>8</v>
      </c>
      <c r="F36" s="102" t="s">
        <v>6</v>
      </c>
      <c r="G36" s="103"/>
      <c r="H36" s="104"/>
      <c r="I36" s="102" t="s">
        <v>7</v>
      </c>
      <c r="J36" s="103"/>
      <c r="K36" s="107"/>
    </row>
    <row r="37" spans="1:11" ht="23.25" customHeight="1">
      <c r="B37" s="29">
        <v>1</v>
      </c>
      <c r="C37" s="115" t="s">
        <v>81</v>
      </c>
      <c r="D37" s="116"/>
      <c r="E37" s="39" t="s">
        <v>396</v>
      </c>
      <c r="F37" s="111" t="s">
        <v>393</v>
      </c>
      <c r="G37" s="112"/>
      <c r="H37" s="113"/>
      <c r="I37" s="108" t="s">
        <v>392</v>
      </c>
      <c r="J37" s="109"/>
      <c r="K37" s="110"/>
    </row>
    <row r="38" spans="1:11" ht="23.25" customHeight="1" thickBot="1">
      <c r="B38" s="30">
        <v>2</v>
      </c>
      <c r="C38" s="117" t="s">
        <v>82</v>
      </c>
      <c r="D38" s="118"/>
      <c r="E38" s="37" t="s">
        <v>397</v>
      </c>
      <c r="F38" s="120" t="s">
        <v>399</v>
      </c>
      <c r="G38" s="121"/>
      <c r="H38" s="122"/>
      <c r="I38" s="99" t="s">
        <v>398</v>
      </c>
      <c r="J38" s="100"/>
      <c r="K38" s="101"/>
    </row>
    <row r="39" spans="1:11" ht="16.5" customHeight="1">
      <c r="B39" s="31" t="s">
        <v>59</v>
      </c>
      <c r="C39" s="11"/>
    </row>
    <row r="40" spans="1:11" ht="16.5" customHeight="1">
      <c r="B40" s="31" t="s">
        <v>395</v>
      </c>
      <c r="C40" s="11"/>
    </row>
    <row r="41" spans="1:11" ht="16.5" customHeight="1">
      <c r="B41" s="31" t="s">
        <v>394</v>
      </c>
      <c r="C41" s="11"/>
    </row>
    <row r="42" spans="1:11">
      <c r="D42" s="32"/>
      <c r="E42" s="33"/>
      <c r="F42" s="11"/>
      <c r="H42" s="33"/>
      <c r="I42" s="11"/>
    </row>
    <row r="44" spans="1:11" ht="20.25" customHeight="1"/>
  </sheetData>
  <sheetProtection algorithmName="SHA-512" hashValue="zwwL5rAC75JXlOEco7X+tQR0cjFT21wJk988nls5jZHPmm3Gq6UjDAe6mpX+LdrV06MFoOkGjN+53nHQTz+bGA==" saltValue="kUf1bqN3zho9+AWIJewsRQ==" spinCount="100000" sheet="1" objects="1" scenarios="1"/>
  <mergeCells count="72">
    <mergeCell ref="I13:K13"/>
    <mergeCell ref="I14:K14"/>
    <mergeCell ref="I15:K15"/>
    <mergeCell ref="I17:K17"/>
    <mergeCell ref="I29:K29"/>
    <mergeCell ref="I28:K28"/>
    <mergeCell ref="I24:K24"/>
    <mergeCell ref="I21:K21"/>
    <mergeCell ref="F19:H19"/>
    <mergeCell ref="F20:H20"/>
    <mergeCell ref="F22:H22"/>
    <mergeCell ref="F30:H30"/>
    <mergeCell ref="F31:H31"/>
    <mergeCell ref="F24:H24"/>
    <mergeCell ref="F25:H25"/>
    <mergeCell ref="F26:H26"/>
    <mergeCell ref="F27:H27"/>
    <mergeCell ref="F28:H28"/>
    <mergeCell ref="F29:H29"/>
    <mergeCell ref="I10:K10"/>
    <mergeCell ref="I8:K8"/>
    <mergeCell ref="F23:H23"/>
    <mergeCell ref="I11:K11"/>
    <mergeCell ref="F12:H12"/>
    <mergeCell ref="F13:H13"/>
    <mergeCell ref="F14:H14"/>
    <mergeCell ref="F15:H15"/>
    <mergeCell ref="F16:H16"/>
    <mergeCell ref="I12:K12"/>
    <mergeCell ref="F11:H11"/>
    <mergeCell ref="I16:K16"/>
    <mergeCell ref="I18:K18"/>
    <mergeCell ref="I19:K19"/>
    <mergeCell ref="F17:H17"/>
    <mergeCell ref="F18:H18"/>
    <mergeCell ref="C37:D37"/>
    <mergeCell ref="C38:D38"/>
    <mergeCell ref="B35:D35"/>
    <mergeCell ref="F38:H38"/>
    <mergeCell ref="C36:D36"/>
    <mergeCell ref="I38:K38"/>
    <mergeCell ref="F36:H36"/>
    <mergeCell ref="E2:K2"/>
    <mergeCell ref="I36:K36"/>
    <mergeCell ref="I37:K37"/>
    <mergeCell ref="F37:H37"/>
    <mergeCell ref="F21:H21"/>
    <mergeCell ref="F4:H4"/>
    <mergeCell ref="I4:K4"/>
    <mergeCell ref="F5:H5"/>
    <mergeCell ref="I5:K5"/>
    <mergeCell ref="F6:H6"/>
    <mergeCell ref="I6:K6"/>
    <mergeCell ref="F7:H7"/>
    <mergeCell ref="I7:K7"/>
    <mergeCell ref="F8:H8"/>
    <mergeCell ref="B1:K1"/>
    <mergeCell ref="F3:H3"/>
    <mergeCell ref="I3:K3"/>
    <mergeCell ref="F32:H32"/>
    <mergeCell ref="I9:K9"/>
    <mergeCell ref="I32:K32"/>
    <mergeCell ref="I30:K30"/>
    <mergeCell ref="I31:K31"/>
    <mergeCell ref="I20:K20"/>
    <mergeCell ref="I22:K22"/>
    <mergeCell ref="I23:K23"/>
    <mergeCell ref="I25:K25"/>
    <mergeCell ref="I26:K26"/>
    <mergeCell ref="I27:K27"/>
    <mergeCell ref="F9:H9"/>
    <mergeCell ref="F10:H10"/>
  </mergeCells>
  <phoneticPr fontId="7"/>
  <hyperlinks>
    <hyperlink ref="D5" location="講座内容詳細!B12" display="宮城県立松陵支援学校" xr:uid="{9333C5FE-AB3F-434D-9DAB-4E9DE27BA12C}"/>
    <hyperlink ref="D6" location="講座内容詳細!B21" display="宮城県仙台二華中学校・高等学校" xr:uid="{A53379DA-01C5-438B-A9D6-00955C814A46}"/>
    <hyperlink ref="D4" location="講座内容詳細!B3" display="宮城県白石工業高等学校" xr:uid="{0068F14D-945D-4DEB-A872-FD59F4F064C7}"/>
    <hyperlink ref="D7" location="講座内容詳細!B30" display="宮城県古川工業高等学校" xr:uid="{CB51B9A2-FCB9-4FEA-AF45-13AB289AFE1D}"/>
    <hyperlink ref="D9" location="講座内容詳細!B48" display="西山学院高等学校" xr:uid="{2E23F6C9-7E03-4E8D-A649-866EC85C797A}"/>
    <hyperlink ref="D10" location="講座内容詳細!B57" display="星槎国際高等学校仙台学習センター" xr:uid="{28FD05CB-A8A1-4AA8-BCE5-3C2DEBC203FB}"/>
    <hyperlink ref="D11" location="講座内容詳細!B66" display="仙台育英学園高等学校" xr:uid="{BC4BAEB2-5F4D-4A74-9F11-C26D2427DE3D}"/>
    <hyperlink ref="D12" location="講座内容詳細!B75" display="宮城県蔵王自然の家" xr:uid="{5E952A58-C4E9-4070-B5FE-3D54FA982698}"/>
    <hyperlink ref="D13" location="講座内容詳細!B84" display="宮城県松島自然の家" xr:uid="{751AA40A-F76E-44D7-9DBB-404D982F8C51}"/>
    <hyperlink ref="D14" location="講座内容詳細!B93" display="宮城県志津川自然の家" xr:uid="{C0AC56D4-6971-452B-95D0-5477FEF6B5D3}"/>
    <hyperlink ref="D15" location="講座内容詳細!B102" display="宮城県美術館" xr:uid="{A6B6CCAA-3A37-4514-A42E-ADBFF1CB524C}"/>
    <hyperlink ref="D16" location="講座内容詳細!B111" display="東北大学大学院環境科学研究科" xr:uid="{256A6A60-2DA5-4796-ACEE-FC23C595008A}"/>
    <hyperlink ref="D17" location="講座内容詳細!B120" display="東北大学金属材料研究所" xr:uid="{426976DB-CE3A-4078-BE90-A3A244C089D1}"/>
    <hyperlink ref="D18" location="講座内容詳細!B129" display="東北大学流体科学研究所" xr:uid="{7C83A34D-D674-44A8-9AF8-06210A58372E}"/>
    <hyperlink ref="D19" location="講座内容詳細!B138" display="東北大学多元物質科学研究所" xr:uid="{4222527F-5DF6-475E-9585-F11E8411E37E}"/>
    <hyperlink ref="D20" location="講座内容詳細!B147" display="学校法人朴沢学園　仙台大学" xr:uid="{71E71A1A-AD87-4BFC-ABA0-FB739AA99D25}"/>
    <hyperlink ref="D21" location="講座内容詳細!B156" display="尚絅学院大学" xr:uid="{951C5E7E-9BE6-4235-AC5F-4F74456AB491}"/>
    <hyperlink ref="D22" location="講座内容詳細!B165" display="聖和学園短期大学" xr:uid="{40874C00-F9F2-42CB-84FE-A8FF072C49DB}"/>
    <hyperlink ref="D23" location="講座内容詳細!B174" display="東北学院大学" xr:uid="{90797B26-7894-4274-8816-3D011E8DC17E}"/>
    <hyperlink ref="D24" location="講座内容詳細!B184" display="東北医科薬科大学" xr:uid="{C68F0031-90C4-4938-956F-A9FEFB60E90F}"/>
    <hyperlink ref="D25" location="講座内容詳細!B192" display="東北福祉大学" xr:uid="{82F93680-8DB2-4A0A-995B-5F273D6C6A8B}"/>
    <hyperlink ref="D26" location="講座内容詳細!B201" display="東北文化学園大学" xr:uid="{B8E77970-114E-4350-96B8-FADFC6A6E797}"/>
    <hyperlink ref="D27" location="講座内容詳細!B210" display="宮城学院女子大学①" xr:uid="{5351E653-102E-4021-9DA3-76209AE0DD73}"/>
    <hyperlink ref="D28" location="講座内容詳細!B219" display="宮城学院女子大学②" xr:uid="{8A46208A-0F83-4BCD-B32A-C67F9D088ED2}"/>
    <hyperlink ref="D29" location="講座内容詳細!B228" display="東北生活文化大学短期大学部" xr:uid="{81FFA8BE-0F84-4692-B17D-34E1A7449FF3}"/>
    <hyperlink ref="D30" location="講座内容詳細!B237" display="石巻専修大学" xr:uid="{E4FF76B6-8314-45D1-AECF-5C815EF9935A}"/>
    <hyperlink ref="D31" location="講座内容詳細!B246" display="宮城誠真短期大学" xr:uid="{2ECD7267-F5DD-487A-B235-DDA690F0A958}"/>
    <hyperlink ref="D32" location="講座内容詳細!B255" display="仙台白百合女子大学" xr:uid="{5A334B15-5DDC-4A88-8A46-06804175BFF7}"/>
    <hyperlink ref="D8" location="講座内容詳細!B39" display="宮城県登米総合産業高等学校" xr:uid="{BAFE0653-E4DA-4A01-A8D7-2AFC3C64A350}"/>
  </hyperlinks>
  <printOptions horizontalCentered="1"/>
  <pageMargins left="0.19685039370078741" right="0" top="0.27559055118110237" bottom="7.874015748031496E-2" header="0.19685039370078741" footer="0.23622047244094491"/>
  <pageSetup paperSize="9" scale="7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EBDE9-CBE5-485D-83C7-258CF4B6D646}">
  <dimension ref="A1:M267"/>
  <sheetViews>
    <sheetView showGridLines="0" view="pageBreakPreview" topLeftCell="A247" zoomScale="80" zoomScaleNormal="80" zoomScaleSheetLayoutView="80" workbookViewId="0">
      <selection activeCell="B246" sqref="B246"/>
    </sheetView>
  </sheetViews>
  <sheetFormatPr defaultRowHeight="13.5"/>
  <cols>
    <col min="1" max="1" width="9" style="5"/>
    <col min="2" max="2" width="15" style="5" customWidth="1"/>
    <col min="3" max="5" width="9" style="5"/>
    <col min="6" max="6" width="7.875" style="5" customWidth="1"/>
    <col min="7" max="7" width="12" style="5" customWidth="1"/>
    <col min="8" max="8" width="31.375" style="5" customWidth="1"/>
    <col min="9" max="9" width="2.125" style="5" customWidth="1"/>
    <col min="10" max="10" width="9" style="5"/>
    <col min="11" max="13" width="9.375" style="5" bestFit="1" customWidth="1"/>
    <col min="14" max="16384" width="9" style="5"/>
  </cols>
  <sheetData>
    <row r="1" spans="1:13" ht="21.75" customHeight="1">
      <c r="A1" s="1" t="s">
        <v>67</v>
      </c>
    </row>
    <row r="2" spans="1:13" ht="16.5" customHeight="1" thickBot="1">
      <c r="A2" s="1"/>
      <c r="B2" s="2"/>
      <c r="F2" s="81"/>
      <c r="G2" s="81"/>
      <c r="H2" s="81"/>
    </row>
    <row r="3" spans="1:13" ht="30" customHeight="1" thickTop="1" thickBot="1">
      <c r="A3" s="41" t="s">
        <v>20</v>
      </c>
      <c r="B3" s="146" t="s">
        <v>94</v>
      </c>
      <c r="C3" s="146"/>
      <c r="D3" s="146"/>
      <c r="E3" s="42" t="s">
        <v>21</v>
      </c>
      <c r="F3" s="195" t="s">
        <v>304</v>
      </c>
      <c r="G3" s="196"/>
      <c r="H3" s="197"/>
      <c r="I3" s="5" t="s">
        <v>68</v>
      </c>
    </row>
    <row r="4" spans="1:13" ht="36" customHeight="1" thickTop="1">
      <c r="A4" s="43" t="s">
        <v>22</v>
      </c>
      <c r="B4" s="149" t="s">
        <v>95</v>
      </c>
      <c r="C4" s="149"/>
      <c r="D4" s="149"/>
      <c r="E4" s="149"/>
      <c r="F4" s="149"/>
      <c r="G4" s="149"/>
      <c r="H4" s="150"/>
    </row>
    <row r="5" spans="1:13" ht="40.5" customHeight="1">
      <c r="A5" s="44" t="s">
        <v>23</v>
      </c>
      <c r="B5" s="157" t="s">
        <v>104</v>
      </c>
      <c r="C5" s="157"/>
      <c r="D5" s="157"/>
      <c r="E5" s="157"/>
      <c r="F5" s="157"/>
      <c r="G5" s="157"/>
      <c r="H5" s="158"/>
    </row>
    <row r="6" spans="1:13" ht="26.25" customHeight="1">
      <c r="A6" s="44" t="s">
        <v>24</v>
      </c>
      <c r="B6" s="157" t="s">
        <v>96</v>
      </c>
      <c r="C6" s="157"/>
      <c r="D6" s="157"/>
      <c r="E6" s="157"/>
      <c r="F6" s="157"/>
      <c r="G6" s="46" t="s">
        <v>25</v>
      </c>
      <c r="H6" s="45" t="s">
        <v>97</v>
      </c>
      <c r="J6"/>
      <c r="K6"/>
      <c r="L6"/>
      <c r="M6"/>
    </row>
    <row r="7" spans="1:13" ht="27" customHeight="1">
      <c r="A7" s="44" t="s">
        <v>26</v>
      </c>
      <c r="B7" s="47" t="s">
        <v>98</v>
      </c>
      <c r="C7" s="48" t="s">
        <v>27</v>
      </c>
      <c r="D7" s="156" t="s">
        <v>99</v>
      </c>
      <c r="E7" s="156"/>
      <c r="F7" s="156"/>
      <c r="G7" s="48" t="s">
        <v>28</v>
      </c>
      <c r="H7" s="49" t="s">
        <v>100</v>
      </c>
      <c r="J7"/>
      <c r="K7"/>
      <c r="L7"/>
      <c r="M7"/>
    </row>
    <row r="8" spans="1:13" ht="22.5" customHeight="1">
      <c r="A8" s="44" t="s">
        <v>296</v>
      </c>
      <c r="B8" s="156" t="s">
        <v>101</v>
      </c>
      <c r="C8" s="156"/>
      <c r="D8" s="156"/>
      <c r="E8" s="156"/>
      <c r="F8" s="156"/>
      <c r="G8" s="48" t="s">
        <v>29</v>
      </c>
      <c r="H8" s="45" t="s">
        <v>102</v>
      </c>
      <c r="J8"/>
      <c r="K8"/>
      <c r="L8"/>
      <c r="M8"/>
    </row>
    <row r="9" spans="1:13" ht="35.25" customHeight="1">
      <c r="A9" s="44" t="s">
        <v>30</v>
      </c>
      <c r="B9" s="157" t="s">
        <v>103</v>
      </c>
      <c r="C9" s="157"/>
      <c r="D9" s="157"/>
      <c r="E9" s="157"/>
      <c r="F9" s="157"/>
      <c r="G9" s="157"/>
      <c r="H9" s="158"/>
      <c r="J9"/>
      <c r="K9"/>
      <c r="L9"/>
      <c r="M9"/>
    </row>
    <row r="10" spans="1:13" ht="51" customHeight="1" thickBot="1">
      <c r="A10" s="50" t="s">
        <v>31</v>
      </c>
      <c r="B10" s="159" t="s">
        <v>318</v>
      </c>
      <c r="C10" s="159"/>
      <c r="D10" s="159"/>
      <c r="E10" s="159"/>
      <c r="F10" s="159"/>
      <c r="G10" s="159"/>
      <c r="H10" s="160"/>
      <c r="J10"/>
      <c r="K10"/>
      <c r="L10"/>
      <c r="M10"/>
    </row>
    <row r="11" spans="1:13" s="6" customFormat="1" ht="12" customHeight="1" thickTop="1" thickBot="1">
      <c r="A11" s="52"/>
      <c r="B11" s="51"/>
      <c r="C11" s="51"/>
      <c r="D11" s="51"/>
      <c r="E11" s="51"/>
      <c r="F11" s="51"/>
      <c r="G11" s="51"/>
      <c r="H11" s="51"/>
    </row>
    <row r="12" spans="1:13" ht="30" customHeight="1" thickTop="1" thickBot="1">
      <c r="A12" s="41" t="s">
        <v>20</v>
      </c>
      <c r="B12" s="146" t="s">
        <v>285</v>
      </c>
      <c r="C12" s="146"/>
      <c r="D12" s="146"/>
      <c r="E12" s="42" t="s">
        <v>21</v>
      </c>
      <c r="F12" s="147" t="s">
        <v>305</v>
      </c>
      <c r="G12" s="147"/>
      <c r="H12" s="148"/>
      <c r="J12"/>
      <c r="K12"/>
      <c r="L12"/>
      <c r="M12"/>
    </row>
    <row r="13" spans="1:13" ht="39" customHeight="1" thickTop="1">
      <c r="A13" s="43" t="s">
        <v>22</v>
      </c>
      <c r="B13" s="149" t="s">
        <v>286</v>
      </c>
      <c r="C13" s="149"/>
      <c r="D13" s="149"/>
      <c r="E13" s="149"/>
      <c r="F13" s="149"/>
      <c r="G13" s="149"/>
      <c r="H13" s="150"/>
      <c r="J13"/>
      <c r="K13"/>
      <c r="L13"/>
      <c r="M13"/>
    </row>
    <row r="14" spans="1:13" ht="33" customHeight="1">
      <c r="A14" s="44" t="s">
        <v>23</v>
      </c>
      <c r="B14" s="157" t="s">
        <v>287</v>
      </c>
      <c r="C14" s="157"/>
      <c r="D14" s="157"/>
      <c r="E14" s="157"/>
      <c r="F14" s="157"/>
      <c r="G14" s="157"/>
      <c r="H14" s="158"/>
      <c r="J14"/>
      <c r="K14"/>
      <c r="L14"/>
      <c r="M14"/>
    </row>
    <row r="15" spans="1:13" ht="25.5" customHeight="1">
      <c r="A15" s="44" t="s">
        <v>24</v>
      </c>
      <c r="B15" s="157" t="s">
        <v>288</v>
      </c>
      <c r="C15" s="157"/>
      <c r="D15" s="157"/>
      <c r="E15" s="157"/>
      <c r="F15" s="157"/>
      <c r="G15" s="46" t="s">
        <v>25</v>
      </c>
      <c r="H15" s="45" t="s">
        <v>289</v>
      </c>
      <c r="J15"/>
      <c r="K15"/>
      <c r="L15"/>
      <c r="M15"/>
    </row>
    <row r="16" spans="1:13" ht="25.5" customHeight="1">
      <c r="A16" s="44" t="s">
        <v>26</v>
      </c>
      <c r="B16" s="47" t="s">
        <v>126</v>
      </c>
      <c r="C16" s="48" t="s">
        <v>27</v>
      </c>
      <c r="D16" s="156" t="s">
        <v>110</v>
      </c>
      <c r="E16" s="156"/>
      <c r="F16" s="156"/>
      <c r="G16" s="48" t="s">
        <v>28</v>
      </c>
      <c r="H16" s="49" t="s">
        <v>35</v>
      </c>
      <c r="J16"/>
      <c r="K16"/>
      <c r="L16"/>
      <c r="M16"/>
    </row>
    <row r="17" spans="1:13" ht="30.75" customHeight="1">
      <c r="A17" s="44" t="s">
        <v>295</v>
      </c>
      <c r="B17" s="156" t="s">
        <v>290</v>
      </c>
      <c r="C17" s="156"/>
      <c r="D17" s="156"/>
      <c r="E17" s="156"/>
      <c r="F17" s="156"/>
      <c r="G17" s="48" t="s">
        <v>29</v>
      </c>
      <c r="H17" s="45" t="s">
        <v>291</v>
      </c>
      <c r="J17"/>
      <c r="K17"/>
      <c r="L17"/>
      <c r="M17"/>
    </row>
    <row r="18" spans="1:13" ht="23.25" customHeight="1">
      <c r="A18" s="44" t="s">
        <v>30</v>
      </c>
      <c r="B18" s="157" t="s">
        <v>292</v>
      </c>
      <c r="C18" s="157"/>
      <c r="D18" s="157"/>
      <c r="E18" s="157"/>
      <c r="F18" s="157"/>
      <c r="G18" s="157"/>
      <c r="H18" s="158"/>
    </row>
    <row r="19" spans="1:13" ht="51" customHeight="1" thickBot="1">
      <c r="A19" s="50" t="s">
        <v>31</v>
      </c>
      <c r="B19" s="159" t="s">
        <v>293</v>
      </c>
      <c r="C19" s="159"/>
      <c r="D19" s="159"/>
      <c r="E19" s="159"/>
      <c r="F19" s="159"/>
      <c r="G19" s="159"/>
      <c r="H19" s="160"/>
    </row>
    <row r="20" spans="1:13" s="6" customFormat="1" ht="14.25" customHeight="1" thickTop="1" thickBot="1">
      <c r="A20" s="52"/>
      <c r="B20" s="51"/>
      <c r="C20" s="51"/>
      <c r="D20" s="51"/>
      <c r="E20" s="51"/>
      <c r="F20" s="51"/>
      <c r="G20" s="51"/>
      <c r="H20" s="51"/>
    </row>
    <row r="21" spans="1:13" ht="30.75" customHeight="1" thickTop="1" thickBot="1">
      <c r="A21" s="41" t="s">
        <v>20</v>
      </c>
      <c r="B21" s="195" t="s">
        <v>105</v>
      </c>
      <c r="C21" s="196"/>
      <c r="D21" s="200"/>
      <c r="E21" s="42" t="s">
        <v>21</v>
      </c>
      <c r="F21" s="201" t="s">
        <v>329</v>
      </c>
      <c r="G21" s="176"/>
      <c r="H21" s="177"/>
    </row>
    <row r="22" spans="1:13" ht="36" customHeight="1" thickTop="1">
      <c r="A22" s="43" t="s">
        <v>22</v>
      </c>
      <c r="B22" s="149" t="s">
        <v>319</v>
      </c>
      <c r="C22" s="149"/>
      <c r="D22" s="149"/>
      <c r="E22" s="149"/>
      <c r="F22" s="149"/>
      <c r="G22" s="149"/>
      <c r="H22" s="150"/>
    </row>
    <row r="23" spans="1:13" ht="57" customHeight="1">
      <c r="A23" s="44" t="s">
        <v>23</v>
      </c>
      <c r="B23" s="157" t="s">
        <v>106</v>
      </c>
      <c r="C23" s="157"/>
      <c r="D23" s="157"/>
      <c r="E23" s="157"/>
      <c r="F23" s="157"/>
      <c r="G23" s="157"/>
      <c r="H23" s="158"/>
    </row>
    <row r="24" spans="1:13" ht="26.25" customHeight="1">
      <c r="A24" s="44" t="s">
        <v>24</v>
      </c>
      <c r="B24" s="157" t="s">
        <v>107</v>
      </c>
      <c r="C24" s="157"/>
      <c r="D24" s="157"/>
      <c r="E24" s="157"/>
      <c r="F24" s="157"/>
      <c r="G24" s="46" t="s">
        <v>25</v>
      </c>
      <c r="H24" s="45" t="s">
        <v>108</v>
      </c>
    </row>
    <row r="25" spans="1:13" ht="22.5" customHeight="1">
      <c r="A25" s="44" t="s">
        <v>26</v>
      </c>
      <c r="B25" s="47" t="s">
        <v>109</v>
      </c>
      <c r="C25" s="48" t="s">
        <v>27</v>
      </c>
      <c r="D25" s="156" t="s">
        <v>110</v>
      </c>
      <c r="E25" s="156"/>
      <c r="F25" s="156"/>
      <c r="G25" s="48" t="s">
        <v>28</v>
      </c>
      <c r="H25" s="49" t="s">
        <v>35</v>
      </c>
    </row>
    <row r="26" spans="1:13" ht="22.5" customHeight="1">
      <c r="A26" s="44" t="s">
        <v>295</v>
      </c>
      <c r="B26" s="156" t="s">
        <v>111</v>
      </c>
      <c r="C26" s="156"/>
      <c r="D26" s="156"/>
      <c r="E26" s="156"/>
      <c r="F26" s="156"/>
      <c r="G26" s="48" t="s">
        <v>29</v>
      </c>
      <c r="H26" s="45" t="s">
        <v>102</v>
      </c>
    </row>
    <row r="27" spans="1:13" ht="26.25" customHeight="1">
      <c r="A27" s="44" t="s">
        <v>30</v>
      </c>
      <c r="B27" s="157" t="s">
        <v>112</v>
      </c>
      <c r="C27" s="157"/>
      <c r="D27" s="157"/>
      <c r="E27" s="157"/>
      <c r="F27" s="157"/>
      <c r="G27" s="157"/>
      <c r="H27" s="158"/>
    </row>
    <row r="28" spans="1:13" ht="66.75" customHeight="1" thickBot="1">
      <c r="A28" s="50" t="s">
        <v>31</v>
      </c>
      <c r="B28" s="159" t="s">
        <v>359</v>
      </c>
      <c r="C28" s="159"/>
      <c r="D28" s="159"/>
      <c r="E28" s="159"/>
      <c r="F28" s="159"/>
      <c r="G28" s="159"/>
      <c r="H28" s="160"/>
    </row>
    <row r="29" spans="1:13" s="7" customFormat="1" ht="7.5" customHeight="1" thickTop="1" thickBot="1">
      <c r="A29" s="52"/>
      <c r="B29" s="53"/>
      <c r="C29" s="53"/>
      <c r="D29" s="53"/>
      <c r="E29" s="53"/>
      <c r="F29" s="53"/>
      <c r="G29" s="53"/>
      <c r="H29" s="53"/>
    </row>
    <row r="30" spans="1:13" ht="30" customHeight="1" thickTop="1" thickBot="1">
      <c r="A30" s="41" t="s">
        <v>20</v>
      </c>
      <c r="B30" s="146" t="s">
        <v>113</v>
      </c>
      <c r="C30" s="146"/>
      <c r="D30" s="146"/>
      <c r="E30" s="42" t="s">
        <v>21</v>
      </c>
      <c r="F30" s="147" t="s">
        <v>306</v>
      </c>
      <c r="G30" s="147"/>
      <c r="H30" s="148"/>
    </row>
    <row r="31" spans="1:13" ht="37.5" customHeight="1" thickTop="1">
      <c r="A31" s="43" t="s">
        <v>22</v>
      </c>
      <c r="B31" s="149" t="s">
        <v>114</v>
      </c>
      <c r="C31" s="149"/>
      <c r="D31" s="149"/>
      <c r="E31" s="149"/>
      <c r="F31" s="149"/>
      <c r="G31" s="149"/>
      <c r="H31" s="150"/>
    </row>
    <row r="32" spans="1:13" ht="105" customHeight="1">
      <c r="A32" s="44" t="s">
        <v>23</v>
      </c>
      <c r="B32" s="153" t="s">
        <v>115</v>
      </c>
      <c r="C32" s="153"/>
      <c r="D32" s="153"/>
      <c r="E32" s="153"/>
      <c r="F32" s="153"/>
      <c r="G32" s="153"/>
      <c r="H32" s="154"/>
    </row>
    <row r="33" spans="1:8" ht="26.25" customHeight="1">
      <c r="A33" s="44" t="s">
        <v>24</v>
      </c>
      <c r="B33" s="157" t="s">
        <v>365</v>
      </c>
      <c r="C33" s="157"/>
      <c r="D33" s="157"/>
      <c r="E33" s="157"/>
      <c r="F33" s="157"/>
      <c r="G33" s="46" t="s">
        <v>25</v>
      </c>
      <c r="H33" s="45" t="s">
        <v>116</v>
      </c>
    </row>
    <row r="34" spans="1:8" ht="34.5" customHeight="1">
      <c r="A34" s="44" t="s">
        <v>26</v>
      </c>
      <c r="B34" s="47" t="s">
        <v>109</v>
      </c>
      <c r="C34" s="48" t="s">
        <v>27</v>
      </c>
      <c r="D34" s="156" t="s">
        <v>117</v>
      </c>
      <c r="E34" s="156"/>
      <c r="F34" s="156"/>
      <c r="G34" s="48" t="s">
        <v>28</v>
      </c>
      <c r="H34" s="49" t="s">
        <v>118</v>
      </c>
    </row>
    <row r="35" spans="1:8" ht="26.25" customHeight="1">
      <c r="A35" s="44" t="s">
        <v>295</v>
      </c>
      <c r="B35" s="156" t="s">
        <v>119</v>
      </c>
      <c r="C35" s="156"/>
      <c r="D35" s="156"/>
      <c r="E35" s="156"/>
      <c r="F35" s="156"/>
      <c r="G35" s="48" t="s">
        <v>29</v>
      </c>
      <c r="H35" s="45" t="s">
        <v>120</v>
      </c>
    </row>
    <row r="36" spans="1:8" ht="32.25" customHeight="1">
      <c r="A36" s="44" t="s">
        <v>30</v>
      </c>
      <c r="B36" s="157" t="s">
        <v>383</v>
      </c>
      <c r="C36" s="157"/>
      <c r="D36" s="157"/>
      <c r="E36" s="157"/>
      <c r="F36" s="157"/>
      <c r="G36" s="157"/>
      <c r="H36" s="158"/>
    </row>
    <row r="37" spans="1:8" ht="60.75" customHeight="1" thickBot="1">
      <c r="A37" s="50" t="s">
        <v>31</v>
      </c>
      <c r="B37" s="159" t="s">
        <v>361</v>
      </c>
      <c r="C37" s="159"/>
      <c r="D37" s="159"/>
      <c r="E37" s="159"/>
      <c r="F37" s="159"/>
      <c r="G37" s="159"/>
      <c r="H37" s="160"/>
    </row>
    <row r="38" spans="1:8" s="7" customFormat="1" ht="7.5" customHeight="1" thickTop="1" thickBot="1">
      <c r="A38" s="52"/>
      <c r="B38" s="53"/>
      <c r="C38" s="53"/>
      <c r="D38" s="53"/>
      <c r="E38" s="53"/>
      <c r="F38" s="53"/>
      <c r="G38" s="53"/>
      <c r="H38" s="53"/>
    </row>
    <row r="39" spans="1:8" ht="31.5" customHeight="1" thickTop="1" thickBot="1">
      <c r="A39" s="41" t="s">
        <v>20</v>
      </c>
      <c r="B39" s="146" t="s">
        <v>121</v>
      </c>
      <c r="C39" s="146"/>
      <c r="D39" s="146"/>
      <c r="E39" s="42" t="s">
        <v>21</v>
      </c>
      <c r="F39" s="147" t="s">
        <v>307</v>
      </c>
      <c r="G39" s="147"/>
      <c r="H39" s="148"/>
    </row>
    <row r="40" spans="1:8" ht="36" customHeight="1" thickTop="1">
      <c r="A40" s="43" t="s">
        <v>22</v>
      </c>
      <c r="B40" s="149" t="s">
        <v>122</v>
      </c>
      <c r="C40" s="149"/>
      <c r="D40" s="149"/>
      <c r="E40" s="149"/>
      <c r="F40" s="149"/>
      <c r="G40" s="149"/>
      <c r="H40" s="150"/>
    </row>
    <row r="41" spans="1:8" ht="35.25" customHeight="1">
      <c r="A41" s="44" t="s">
        <v>23</v>
      </c>
      <c r="B41" s="157" t="s">
        <v>123</v>
      </c>
      <c r="C41" s="157"/>
      <c r="D41" s="157"/>
      <c r="E41" s="157"/>
      <c r="F41" s="157"/>
      <c r="G41" s="157"/>
      <c r="H41" s="158"/>
    </row>
    <row r="42" spans="1:8" ht="28.5" customHeight="1">
      <c r="A42" s="44" t="s">
        <v>24</v>
      </c>
      <c r="B42" s="157" t="s">
        <v>124</v>
      </c>
      <c r="C42" s="157"/>
      <c r="D42" s="157"/>
      <c r="E42" s="157"/>
      <c r="F42" s="157"/>
      <c r="G42" s="46" t="s">
        <v>25</v>
      </c>
      <c r="H42" s="45" t="s">
        <v>125</v>
      </c>
    </row>
    <row r="43" spans="1:8" ht="23.25" customHeight="1">
      <c r="A43" s="44" t="s">
        <v>26</v>
      </c>
      <c r="B43" s="47" t="s">
        <v>126</v>
      </c>
      <c r="C43" s="48" t="s">
        <v>27</v>
      </c>
      <c r="D43" s="156" t="s">
        <v>110</v>
      </c>
      <c r="E43" s="156"/>
      <c r="F43" s="156"/>
      <c r="G43" s="48" t="s">
        <v>28</v>
      </c>
      <c r="H43" s="49" t="s">
        <v>35</v>
      </c>
    </row>
    <row r="44" spans="1:8" ht="26.25" customHeight="1">
      <c r="A44" s="44" t="s">
        <v>295</v>
      </c>
      <c r="B44" s="156" t="s">
        <v>127</v>
      </c>
      <c r="C44" s="156"/>
      <c r="D44" s="156"/>
      <c r="E44" s="156"/>
      <c r="F44" s="156"/>
      <c r="G44" s="48" t="s">
        <v>29</v>
      </c>
      <c r="H44" s="45" t="s">
        <v>39</v>
      </c>
    </row>
    <row r="45" spans="1:8" ht="26.25" customHeight="1">
      <c r="A45" s="44" t="s">
        <v>30</v>
      </c>
      <c r="B45" s="157" t="s">
        <v>128</v>
      </c>
      <c r="C45" s="157"/>
      <c r="D45" s="157"/>
      <c r="E45" s="157"/>
      <c r="F45" s="157"/>
      <c r="G45" s="157"/>
      <c r="H45" s="158"/>
    </row>
    <row r="46" spans="1:8" ht="54.75" customHeight="1" thickBot="1">
      <c r="A46" s="50" t="s">
        <v>31</v>
      </c>
      <c r="B46" s="159" t="s">
        <v>129</v>
      </c>
      <c r="C46" s="159"/>
      <c r="D46" s="159"/>
      <c r="E46" s="159"/>
      <c r="F46" s="159"/>
      <c r="G46" s="159"/>
      <c r="H46" s="160"/>
    </row>
    <row r="47" spans="1:8" s="8" customFormat="1" ht="12" customHeight="1" thickTop="1" thickBot="1">
      <c r="A47" s="52"/>
      <c r="B47" s="53"/>
      <c r="C47" s="53"/>
      <c r="D47" s="53"/>
      <c r="E47" s="53"/>
      <c r="F47" s="53"/>
      <c r="G47" s="53"/>
      <c r="H47" s="53"/>
    </row>
    <row r="48" spans="1:8" ht="27.75" customHeight="1" thickTop="1" thickBot="1">
      <c r="A48" s="41" t="s">
        <v>20</v>
      </c>
      <c r="B48" s="146" t="s">
        <v>40</v>
      </c>
      <c r="C48" s="146"/>
      <c r="D48" s="146"/>
      <c r="E48" s="42" t="s">
        <v>21</v>
      </c>
      <c r="F48" s="147" t="s">
        <v>308</v>
      </c>
      <c r="G48" s="147"/>
      <c r="H48" s="148"/>
    </row>
    <row r="49" spans="1:8" ht="36" customHeight="1" thickTop="1">
      <c r="A49" s="43" t="s">
        <v>22</v>
      </c>
      <c r="B49" s="149" t="s">
        <v>130</v>
      </c>
      <c r="C49" s="149"/>
      <c r="D49" s="149"/>
      <c r="E49" s="149"/>
      <c r="F49" s="149"/>
      <c r="G49" s="149"/>
      <c r="H49" s="150"/>
    </row>
    <row r="50" spans="1:8" ht="54" customHeight="1">
      <c r="A50" s="44" t="s">
        <v>23</v>
      </c>
      <c r="B50" s="153" t="s">
        <v>131</v>
      </c>
      <c r="C50" s="153"/>
      <c r="D50" s="153"/>
      <c r="E50" s="153"/>
      <c r="F50" s="153"/>
      <c r="G50" s="153"/>
      <c r="H50" s="154"/>
    </row>
    <row r="51" spans="1:8" ht="26.25" customHeight="1">
      <c r="A51" s="44" t="s">
        <v>24</v>
      </c>
      <c r="B51" s="157" t="s">
        <v>387</v>
      </c>
      <c r="C51" s="157"/>
      <c r="D51" s="157"/>
      <c r="E51" s="157"/>
      <c r="F51" s="157"/>
      <c r="G51" s="46" t="s">
        <v>25</v>
      </c>
      <c r="H51" s="45" t="s">
        <v>132</v>
      </c>
    </row>
    <row r="52" spans="1:8" ht="23.25" customHeight="1">
      <c r="A52" s="44" t="s">
        <v>26</v>
      </c>
      <c r="B52" s="47" t="s">
        <v>37</v>
      </c>
      <c r="C52" s="48" t="s">
        <v>27</v>
      </c>
      <c r="D52" s="156" t="s">
        <v>38</v>
      </c>
      <c r="E52" s="156"/>
      <c r="F52" s="156"/>
      <c r="G52" s="48" t="s">
        <v>28</v>
      </c>
      <c r="H52" s="45" t="s">
        <v>133</v>
      </c>
    </row>
    <row r="53" spans="1:8" ht="26.25" customHeight="1">
      <c r="A53" s="44" t="s">
        <v>296</v>
      </c>
      <c r="B53" s="157" t="s">
        <v>134</v>
      </c>
      <c r="C53" s="157"/>
      <c r="D53" s="157"/>
      <c r="E53" s="157"/>
      <c r="F53" s="157"/>
      <c r="G53" s="48" t="s">
        <v>29</v>
      </c>
      <c r="H53" s="54" t="s">
        <v>362</v>
      </c>
    </row>
    <row r="54" spans="1:8" ht="25.5" customHeight="1">
      <c r="A54" s="44" t="s">
        <v>30</v>
      </c>
      <c r="B54" s="157" t="s">
        <v>135</v>
      </c>
      <c r="C54" s="157"/>
      <c r="D54" s="157"/>
      <c r="E54" s="157"/>
      <c r="F54" s="157"/>
      <c r="G54" s="157"/>
      <c r="H54" s="158"/>
    </row>
    <row r="55" spans="1:8" customFormat="1" ht="48" customHeight="1" thickBot="1">
      <c r="A55" s="50" t="s">
        <v>31</v>
      </c>
      <c r="B55" s="159" t="s">
        <v>381</v>
      </c>
      <c r="C55" s="159"/>
      <c r="D55" s="159"/>
      <c r="E55" s="159"/>
      <c r="F55" s="159"/>
      <c r="G55" s="159"/>
      <c r="H55" s="160"/>
    </row>
    <row r="56" spans="1:8" s="8" customFormat="1" ht="7.5" customHeight="1" thickTop="1" thickBot="1">
      <c r="A56" s="52"/>
      <c r="B56" s="53"/>
      <c r="C56" s="53"/>
      <c r="D56" s="53"/>
      <c r="E56" s="53"/>
      <c r="F56" s="53"/>
      <c r="G56" s="53"/>
      <c r="H56" s="53"/>
    </row>
    <row r="57" spans="1:8" ht="31.5" customHeight="1" thickTop="1" thickBot="1">
      <c r="A57" s="41" t="s">
        <v>20</v>
      </c>
      <c r="B57" s="167" t="s">
        <v>43</v>
      </c>
      <c r="C57" s="167"/>
      <c r="D57" s="167"/>
      <c r="E57" s="42" t="s">
        <v>21</v>
      </c>
      <c r="F57" s="147" t="s">
        <v>360</v>
      </c>
      <c r="G57" s="147"/>
      <c r="H57" s="148"/>
    </row>
    <row r="58" spans="1:8" ht="46.5" customHeight="1" thickTop="1">
      <c r="A58" s="43" t="s">
        <v>22</v>
      </c>
      <c r="B58" s="149" t="s">
        <v>136</v>
      </c>
      <c r="C58" s="149"/>
      <c r="D58" s="149"/>
      <c r="E58" s="149"/>
      <c r="F58" s="149"/>
      <c r="G58" s="149"/>
      <c r="H58" s="150"/>
    </row>
    <row r="59" spans="1:8" ht="81" customHeight="1">
      <c r="A59" s="44" t="s">
        <v>23</v>
      </c>
      <c r="B59" s="157" t="s">
        <v>385</v>
      </c>
      <c r="C59" s="157"/>
      <c r="D59" s="157"/>
      <c r="E59" s="157"/>
      <c r="F59" s="157"/>
      <c r="G59" s="157"/>
      <c r="H59" s="158"/>
    </row>
    <row r="60" spans="1:8" ht="28.5" customHeight="1">
      <c r="A60" s="44" t="s">
        <v>24</v>
      </c>
      <c r="B60" s="157" t="s">
        <v>137</v>
      </c>
      <c r="C60" s="157"/>
      <c r="D60" s="157"/>
      <c r="E60" s="157"/>
      <c r="F60" s="157"/>
      <c r="G60" s="46" t="s">
        <v>25</v>
      </c>
      <c r="H60" s="45" t="s">
        <v>66</v>
      </c>
    </row>
    <row r="61" spans="1:8" ht="26.25" customHeight="1">
      <c r="A61" s="44" t="s">
        <v>26</v>
      </c>
      <c r="B61" s="47" t="s">
        <v>32</v>
      </c>
      <c r="C61" s="48" t="s">
        <v>27</v>
      </c>
      <c r="D61" s="156" t="s">
        <v>34</v>
      </c>
      <c r="E61" s="156"/>
      <c r="F61" s="156"/>
      <c r="G61" s="48" t="s">
        <v>28</v>
      </c>
      <c r="H61" s="45" t="s">
        <v>35</v>
      </c>
    </row>
    <row r="62" spans="1:8" ht="29.25" customHeight="1">
      <c r="A62" s="44" t="s">
        <v>295</v>
      </c>
      <c r="B62" s="157" t="s">
        <v>138</v>
      </c>
      <c r="C62" s="157"/>
      <c r="D62" s="157"/>
      <c r="E62" s="157"/>
      <c r="F62" s="157"/>
      <c r="G62" s="48" t="s">
        <v>29</v>
      </c>
      <c r="H62" s="45" t="s">
        <v>39</v>
      </c>
    </row>
    <row r="63" spans="1:8" ht="26.25" customHeight="1">
      <c r="A63" s="44" t="s">
        <v>30</v>
      </c>
      <c r="B63" s="157" t="s">
        <v>139</v>
      </c>
      <c r="C63" s="157"/>
      <c r="D63" s="157"/>
      <c r="E63" s="157"/>
      <c r="F63" s="157"/>
      <c r="G63" s="157"/>
      <c r="H63" s="158"/>
    </row>
    <row r="64" spans="1:8" ht="63.75" customHeight="1" thickBot="1">
      <c r="A64" s="50" t="s">
        <v>31</v>
      </c>
      <c r="B64" s="159" t="s">
        <v>140</v>
      </c>
      <c r="C64" s="159"/>
      <c r="D64" s="159"/>
      <c r="E64" s="159"/>
      <c r="F64" s="159"/>
      <c r="G64" s="159"/>
      <c r="H64" s="160"/>
    </row>
    <row r="65" spans="1:8" s="8" customFormat="1" ht="7.5" customHeight="1" thickTop="1" thickBot="1">
      <c r="A65" s="52"/>
      <c r="B65" s="53"/>
      <c r="C65" s="53"/>
      <c r="D65" s="53"/>
      <c r="E65" s="53"/>
      <c r="F65" s="53"/>
      <c r="G65" s="53"/>
      <c r="H65" s="53"/>
    </row>
    <row r="66" spans="1:8" ht="29.25" customHeight="1" thickTop="1" thickBot="1">
      <c r="A66" s="41" t="s">
        <v>20</v>
      </c>
      <c r="B66" s="146" t="s">
        <v>141</v>
      </c>
      <c r="C66" s="146"/>
      <c r="D66" s="146"/>
      <c r="E66" s="42" t="s">
        <v>21</v>
      </c>
      <c r="F66" s="147" t="s">
        <v>309</v>
      </c>
      <c r="G66" s="147"/>
      <c r="H66" s="148"/>
    </row>
    <row r="67" spans="1:8" ht="28.5" customHeight="1" thickTop="1">
      <c r="A67" s="43" t="s">
        <v>22</v>
      </c>
      <c r="B67" s="149" t="s">
        <v>142</v>
      </c>
      <c r="C67" s="149"/>
      <c r="D67" s="149"/>
      <c r="E67" s="149"/>
      <c r="F67" s="149"/>
      <c r="G67" s="149"/>
      <c r="H67" s="150"/>
    </row>
    <row r="68" spans="1:8" ht="35.25" customHeight="1">
      <c r="A68" s="44" t="s">
        <v>23</v>
      </c>
      <c r="B68" s="157" t="s">
        <v>143</v>
      </c>
      <c r="C68" s="157"/>
      <c r="D68" s="157"/>
      <c r="E68" s="157"/>
      <c r="F68" s="157"/>
      <c r="G68" s="157"/>
      <c r="H68" s="158"/>
    </row>
    <row r="69" spans="1:8" ht="35.25" customHeight="1">
      <c r="A69" s="44" t="s">
        <v>24</v>
      </c>
      <c r="B69" s="157" t="s">
        <v>390</v>
      </c>
      <c r="C69" s="157"/>
      <c r="D69" s="157"/>
      <c r="E69" s="157"/>
      <c r="F69" s="157"/>
      <c r="G69" s="46" t="s">
        <v>25</v>
      </c>
      <c r="H69" s="45" t="s">
        <v>144</v>
      </c>
    </row>
    <row r="70" spans="1:8" ht="26.25" customHeight="1">
      <c r="A70" s="44" t="s">
        <v>26</v>
      </c>
      <c r="B70" s="47" t="s">
        <v>145</v>
      </c>
      <c r="C70" s="48" t="s">
        <v>27</v>
      </c>
      <c r="D70" s="156" t="s">
        <v>146</v>
      </c>
      <c r="E70" s="156"/>
      <c r="F70" s="156"/>
      <c r="G70" s="48" t="s">
        <v>28</v>
      </c>
      <c r="H70" s="45" t="s">
        <v>147</v>
      </c>
    </row>
    <row r="71" spans="1:8" ht="27" customHeight="1">
      <c r="A71" s="44" t="s">
        <v>295</v>
      </c>
      <c r="B71" s="157" t="s">
        <v>401</v>
      </c>
      <c r="C71" s="157"/>
      <c r="D71" s="157"/>
      <c r="E71" s="157"/>
      <c r="F71" s="157"/>
      <c r="G71" s="48" t="s">
        <v>29</v>
      </c>
      <c r="H71" s="45" t="s">
        <v>39</v>
      </c>
    </row>
    <row r="72" spans="1:8" ht="26.25" customHeight="1">
      <c r="A72" s="44" t="s">
        <v>30</v>
      </c>
      <c r="B72" s="179" t="s">
        <v>148</v>
      </c>
      <c r="C72" s="180"/>
      <c r="D72" s="180"/>
      <c r="E72" s="180"/>
      <c r="F72" s="180"/>
      <c r="G72" s="180"/>
      <c r="H72" s="194"/>
    </row>
    <row r="73" spans="1:8" ht="60" customHeight="1" thickBot="1">
      <c r="A73" s="50" t="s">
        <v>31</v>
      </c>
      <c r="B73" s="159" t="s">
        <v>363</v>
      </c>
      <c r="C73" s="159"/>
      <c r="D73" s="159"/>
      <c r="E73" s="159"/>
      <c r="F73" s="159"/>
      <c r="G73" s="159"/>
      <c r="H73" s="160"/>
    </row>
    <row r="74" spans="1:8" s="8" customFormat="1" ht="11.25" customHeight="1" thickTop="1" thickBot="1">
      <c r="A74" s="52"/>
      <c r="B74" s="53"/>
      <c r="C74" s="53"/>
      <c r="D74" s="53"/>
      <c r="E74" s="53"/>
      <c r="F74" s="53"/>
      <c r="G74" s="53"/>
      <c r="H74" s="53"/>
    </row>
    <row r="75" spans="1:8" ht="30.75" customHeight="1" thickTop="1" thickBot="1">
      <c r="A75" s="41" t="s">
        <v>20</v>
      </c>
      <c r="B75" s="146" t="s">
        <v>149</v>
      </c>
      <c r="C75" s="146"/>
      <c r="D75" s="146"/>
      <c r="E75" s="42" t="s">
        <v>21</v>
      </c>
      <c r="F75" s="147" t="s">
        <v>310</v>
      </c>
      <c r="G75" s="147"/>
      <c r="H75" s="148"/>
    </row>
    <row r="76" spans="1:8" ht="28.5" customHeight="1" thickTop="1">
      <c r="A76" s="43" t="s">
        <v>22</v>
      </c>
      <c r="B76" s="149" t="s">
        <v>150</v>
      </c>
      <c r="C76" s="149"/>
      <c r="D76" s="149"/>
      <c r="E76" s="149"/>
      <c r="F76" s="149"/>
      <c r="G76" s="149"/>
      <c r="H76" s="150"/>
    </row>
    <row r="77" spans="1:8" ht="36" customHeight="1">
      <c r="A77" s="44" t="s">
        <v>23</v>
      </c>
      <c r="B77" s="157" t="s">
        <v>151</v>
      </c>
      <c r="C77" s="157"/>
      <c r="D77" s="157"/>
      <c r="E77" s="157"/>
      <c r="F77" s="157"/>
      <c r="G77" s="157"/>
      <c r="H77" s="158"/>
    </row>
    <row r="78" spans="1:8" ht="26.25" customHeight="1">
      <c r="A78" s="44" t="s">
        <v>24</v>
      </c>
      <c r="B78" s="157" t="s">
        <v>152</v>
      </c>
      <c r="C78" s="157"/>
      <c r="D78" s="157"/>
      <c r="E78" s="157"/>
      <c r="F78" s="157"/>
      <c r="G78" s="46" t="s">
        <v>25</v>
      </c>
      <c r="H78" s="45" t="s">
        <v>14</v>
      </c>
    </row>
    <row r="79" spans="1:8" ht="26.25" customHeight="1">
      <c r="A79" s="44" t="s">
        <v>26</v>
      </c>
      <c r="B79" s="47" t="s">
        <v>126</v>
      </c>
      <c r="C79" s="48" t="s">
        <v>27</v>
      </c>
      <c r="D79" s="156" t="s">
        <v>41</v>
      </c>
      <c r="E79" s="156"/>
      <c r="F79" s="156"/>
      <c r="G79" s="48" t="s">
        <v>28</v>
      </c>
      <c r="H79" s="45" t="s">
        <v>153</v>
      </c>
    </row>
    <row r="80" spans="1:8" ht="26.25" customHeight="1">
      <c r="A80" s="44" t="s">
        <v>295</v>
      </c>
      <c r="B80" s="157" t="s">
        <v>154</v>
      </c>
      <c r="C80" s="157"/>
      <c r="D80" s="157"/>
      <c r="E80" s="157"/>
      <c r="F80" s="157"/>
      <c r="G80" s="48" t="s">
        <v>29</v>
      </c>
      <c r="H80" s="45" t="s">
        <v>155</v>
      </c>
    </row>
    <row r="81" spans="1:9" ht="25.5" customHeight="1">
      <c r="A81" s="44" t="s">
        <v>30</v>
      </c>
      <c r="B81" s="157" t="s">
        <v>156</v>
      </c>
      <c r="C81" s="157"/>
      <c r="D81" s="157"/>
      <c r="E81" s="157"/>
      <c r="F81" s="157"/>
      <c r="G81" s="157"/>
      <c r="H81" s="158"/>
    </row>
    <row r="82" spans="1:9" ht="47.25" customHeight="1" thickBot="1">
      <c r="A82" s="50" t="s">
        <v>31</v>
      </c>
      <c r="B82" s="159" t="s">
        <v>364</v>
      </c>
      <c r="C82" s="159"/>
      <c r="D82" s="159"/>
      <c r="E82" s="159"/>
      <c r="F82" s="159"/>
      <c r="G82" s="159"/>
      <c r="H82" s="160"/>
    </row>
    <row r="83" spans="1:9" s="8" customFormat="1" ht="7.5" customHeight="1" thickTop="1" thickBot="1">
      <c r="A83" s="52"/>
      <c r="B83" s="53"/>
      <c r="C83" s="53"/>
      <c r="D83" s="53"/>
      <c r="E83" s="53"/>
      <c r="F83" s="53"/>
      <c r="G83" s="53"/>
      <c r="H83" s="53"/>
    </row>
    <row r="84" spans="1:9" ht="36" customHeight="1" thickTop="1" thickBot="1">
      <c r="A84" s="41" t="s">
        <v>20</v>
      </c>
      <c r="B84" s="146" t="s">
        <v>157</v>
      </c>
      <c r="C84" s="146"/>
      <c r="D84" s="146"/>
      <c r="E84" s="42" t="s">
        <v>21</v>
      </c>
      <c r="F84" s="147" t="s">
        <v>335</v>
      </c>
      <c r="G84" s="147"/>
      <c r="H84" s="148"/>
    </row>
    <row r="85" spans="1:9" ht="48" customHeight="1" thickTop="1">
      <c r="A85" s="43" t="s">
        <v>22</v>
      </c>
      <c r="B85" s="149" t="s">
        <v>158</v>
      </c>
      <c r="C85" s="149"/>
      <c r="D85" s="149"/>
      <c r="E85" s="149"/>
      <c r="F85" s="149"/>
      <c r="G85" s="149"/>
      <c r="H85" s="150"/>
    </row>
    <row r="86" spans="1:9" ht="36" customHeight="1">
      <c r="A86" s="44" t="s">
        <v>23</v>
      </c>
      <c r="B86" s="157" t="s">
        <v>320</v>
      </c>
      <c r="C86" s="157"/>
      <c r="D86" s="157"/>
      <c r="E86" s="157"/>
      <c r="F86" s="157"/>
      <c r="G86" s="157"/>
      <c r="H86" s="158"/>
    </row>
    <row r="87" spans="1:9" ht="28.5" customHeight="1">
      <c r="A87" s="44" t="s">
        <v>24</v>
      </c>
      <c r="B87" s="157" t="s">
        <v>159</v>
      </c>
      <c r="C87" s="157"/>
      <c r="D87" s="157"/>
      <c r="E87" s="157"/>
      <c r="F87" s="157"/>
      <c r="G87" s="46" t="s">
        <v>25</v>
      </c>
      <c r="H87" s="55" t="s">
        <v>160</v>
      </c>
    </row>
    <row r="88" spans="1:9" ht="26.25" customHeight="1">
      <c r="A88" s="44" t="s">
        <v>26</v>
      </c>
      <c r="B88" s="47" t="s">
        <v>109</v>
      </c>
      <c r="C88" s="48" t="s">
        <v>27</v>
      </c>
      <c r="D88" s="156" t="s">
        <v>33</v>
      </c>
      <c r="E88" s="156"/>
      <c r="F88" s="156"/>
      <c r="G88" s="48" t="s">
        <v>28</v>
      </c>
      <c r="H88" s="45" t="s">
        <v>161</v>
      </c>
    </row>
    <row r="89" spans="1:9" ht="26.25" customHeight="1">
      <c r="A89" s="44" t="s">
        <v>295</v>
      </c>
      <c r="B89" s="157" t="s">
        <v>162</v>
      </c>
      <c r="C89" s="157"/>
      <c r="D89" s="157"/>
      <c r="E89" s="157"/>
      <c r="F89" s="157"/>
      <c r="G89" s="48" t="s">
        <v>29</v>
      </c>
      <c r="H89" s="45" t="s">
        <v>163</v>
      </c>
    </row>
    <row r="90" spans="1:9" ht="26.25" customHeight="1">
      <c r="A90" s="44" t="s">
        <v>30</v>
      </c>
      <c r="B90" s="157" t="s">
        <v>164</v>
      </c>
      <c r="C90" s="157"/>
      <c r="D90" s="157"/>
      <c r="E90" s="157"/>
      <c r="F90" s="157"/>
      <c r="G90" s="157"/>
      <c r="H90" s="158"/>
    </row>
    <row r="91" spans="1:9" ht="51" customHeight="1" thickBot="1">
      <c r="A91" s="50" t="s">
        <v>31</v>
      </c>
      <c r="B91" s="159" t="s">
        <v>165</v>
      </c>
      <c r="C91" s="159"/>
      <c r="D91" s="159"/>
      <c r="E91" s="159"/>
      <c r="F91" s="159"/>
      <c r="G91" s="159"/>
      <c r="H91" s="160"/>
    </row>
    <row r="92" spans="1:9" ht="9" customHeight="1" thickTop="1" thickBot="1">
      <c r="A92" s="68"/>
      <c r="B92" s="198"/>
      <c r="C92" s="198"/>
      <c r="D92" s="198"/>
      <c r="E92" s="198"/>
      <c r="F92" s="198"/>
      <c r="G92" s="198"/>
      <c r="H92" s="198"/>
      <c r="I92" s="6"/>
    </row>
    <row r="93" spans="1:9" ht="30" customHeight="1" thickTop="1" thickBot="1">
      <c r="A93" s="41" t="s">
        <v>20</v>
      </c>
      <c r="B93" s="146" t="s">
        <v>166</v>
      </c>
      <c r="C93" s="146"/>
      <c r="D93" s="146"/>
      <c r="E93" s="42" t="s">
        <v>21</v>
      </c>
      <c r="F93" s="147" t="s">
        <v>311</v>
      </c>
      <c r="G93" s="147"/>
      <c r="H93" s="148"/>
    </row>
    <row r="94" spans="1:9" ht="36" customHeight="1" thickTop="1">
      <c r="A94" s="43" t="s">
        <v>22</v>
      </c>
      <c r="B94" s="149" t="s">
        <v>167</v>
      </c>
      <c r="C94" s="149"/>
      <c r="D94" s="149"/>
      <c r="E94" s="149"/>
      <c r="F94" s="149"/>
      <c r="G94" s="149"/>
      <c r="H94" s="150"/>
    </row>
    <row r="95" spans="1:9" ht="48" customHeight="1">
      <c r="A95" s="44" t="s">
        <v>23</v>
      </c>
      <c r="B95" s="157" t="s">
        <v>168</v>
      </c>
      <c r="C95" s="157"/>
      <c r="D95" s="157"/>
      <c r="E95" s="157"/>
      <c r="F95" s="157"/>
      <c r="G95" s="157"/>
      <c r="H95" s="158"/>
    </row>
    <row r="96" spans="1:9" ht="31.5" customHeight="1">
      <c r="A96" s="44" t="s">
        <v>24</v>
      </c>
      <c r="B96" s="157" t="s">
        <v>321</v>
      </c>
      <c r="C96" s="157"/>
      <c r="D96" s="157"/>
      <c r="E96" s="157"/>
      <c r="F96" s="157"/>
      <c r="G96" s="46" t="s">
        <v>25</v>
      </c>
      <c r="H96" s="45" t="s">
        <v>44</v>
      </c>
    </row>
    <row r="97" spans="1:8" ht="32.25" customHeight="1">
      <c r="A97" s="44" t="s">
        <v>26</v>
      </c>
      <c r="B97" s="47" t="s">
        <v>169</v>
      </c>
      <c r="C97" s="48" t="s">
        <v>27</v>
      </c>
      <c r="D97" s="156" t="s">
        <v>340</v>
      </c>
      <c r="E97" s="156"/>
      <c r="F97" s="156"/>
      <c r="G97" s="48" t="s">
        <v>28</v>
      </c>
      <c r="H97" s="45" t="s">
        <v>170</v>
      </c>
    </row>
    <row r="98" spans="1:8" ht="31.5" customHeight="1">
      <c r="A98" s="44" t="s">
        <v>295</v>
      </c>
      <c r="B98" s="157" t="s">
        <v>171</v>
      </c>
      <c r="C98" s="157"/>
      <c r="D98" s="157"/>
      <c r="E98" s="157"/>
      <c r="F98" s="157"/>
      <c r="G98" s="48" t="s">
        <v>29</v>
      </c>
      <c r="H98" s="45" t="s">
        <v>322</v>
      </c>
    </row>
    <row r="99" spans="1:8" ht="27.75" customHeight="1">
      <c r="A99" s="44" t="s">
        <v>30</v>
      </c>
      <c r="B99" s="157" t="s">
        <v>172</v>
      </c>
      <c r="C99" s="157"/>
      <c r="D99" s="157"/>
      <c r="E99" s="157"/>
      <c r="F99" s="157"/>
      <c r="G99" s="157"/>
      <c r="H99" s="158"/>
    </row>
    <row r="100" spans="1:8" ht="51" customHeight="1" thickBot="1">
      <c r="A100" s="50" t="s">
        <v>31</v>
      </c>
      <c r="B100" s="159" t="s">
        <v>173</v>
      </c>
      <c r="C100" s="159"/>
      <c r="D100" s="159"/>
      <c r="E100" s="159"/>
      <c r="F100" s="159"/>
      <c r="G100" s="159"/>
      <c r="H100" s="160"/>
    </row>
    <row r="101" spans="1:8" s="8" customFormat="1" ht="12" customHeight="1" thickTop="1" thickBot="1">
      <c r="A101" s="52"/>
      <c r="B101" s="53"/>
      <c r="C101" s="53"/>
      <c r="D101" s="53"/>
      <c r="E101" s="53"/>
      <c r="F101" s="53"/>
      <c r="G101" s="53"/>
      <c r="H101" s="53"/>
    </row>
    <row r="102" spans="1:8" ht="31.5" customHeight="1" thickTop="1" thickBot="1">
      <c r="A102" s="60" t="s">
        <v>20</v>
      </c>
      <c r="B102" s="191" t="s">
        <v>174</v>
      </c>
      <c r="C102" s="191"/>
      <c r="D102" s="191"/>
      <c r="E102" s="61" t="s">
        <v>21</v>
      </c>
      <c r="F102" s="192" t="s">
        <v>350</v>
      </c>
      <c r="G102" s="192"/>
      <c r="H102" s="193"/>
    </row>
    <row r="103" spans="1:8" ht="33.75" customHeight="1" thickTop="1">
      <c r="A103" s="62" t="s">
        <v>22</v>
      </c>
      <c r="B103" s="149" t="s">
        <v>352</v>
      </c>
      <c r="C103" s="149"/>
      <c r="D103" s="149"/>
      <c r="E103" s="149"/>
      <c r="F103" s="149"/>
      <c r="G103" s="149"/>
      <c r="H103" s="150"/>
    </row>
    <row r="104" spans="1:8" ht="52.5" customHeight="1">
      <c r="A104" s="63" t="s">
        <v>23</v>
      </c>
      <c r="B104" s="155" t="s">
        <v>347</v>
      </c>
      <c r="C104" s="155"/>
      <c r="D104" s="155"/>
      <c r="E104" s="155"/>
      <c r="F104" s="155"/>
      <c r="G104" s="155"/>
      <c r="H104" s="164"/>
    </row>
    <row r="105" spans="1:8" ht="27" customHeight="1">
      <c r="A105" s="63" t="s">
        <v>24</v>
      </c>
      <c r="B105" s="157" t="s">
        <v>402</v>
      </c>
      <c r="C105" s="157"/>
      <c r="D105" s="157"/>
      <c r="E105" s="157"/>
      <c r="F105" s="157"/>
      <c r="G105" s="46" t="s">
        <v>25</v>
      </c>
      <c r="H105" s="45" t="s">
        <v>132</v>
      </c>
    </row>
    <row r="106" spans="1:8" ht="31.5" customHeight="1">
      <c r="A106" s="63" t="s">
        <v>26</v>
      </c>
      <c r="B106" s="47" t="s">
        <v>175</v>
      </c>
      <c r="C106" s="48" t="s">
        <v>27</v>
      </c>
      <c r="D106" s="156" t="s">
        <v>176</v>
      </c>
      <c r="E106" s="156"/>
      <c r="F106" s="156"/>
      <c r="G106" s="48" t="s">
        <v>28</v>
      </c>
      <c r="H106" s="45" t="s">
        <v>177</v>
      </c>
    </row>
    <row r="107" spans="1:8" ht="27" customHeight="1">
      <c r="A107" s="63" t="s">
        <v>348</v>
      </c>
      <c r="B107" s="157" t="s">
        <v>391</v>
      </c>
      <c r="C107" s="157"/>
      <c r="D107" s="157"/>
      <c r="E107" s="157"/>
      <c r="F107" s="157"/>
      <c r="G107" s="48" t="s">
        <v>29</v>
      </c>
      <c r="H107" s="45" t="s">
        <v>349</v>
      </c>
    </row>
    <row r="108" spans="1:8" ht="28.5" customHeight="1">
      <c r="A108" s="63" t="s">
        <v>30</v>
      </c>
      <c r="B108" s="157" t="s">
        <v>353</v>
      </c>
      <c r="C108" s="157"/>
      <c r="D108" s="157"/>
      <c r="E108" s="157"/>
      <c r="F108" s="157"/>
      <c r="G108" s="157"/>
      <c r="H108" s="158"/>
    </row>
    <row r="109" spans="1:8" ht="51.75" customHeight="1" thickBot="1">
      <c r="A109" s="64" t="s">
        <v>31</v>
      </c>
      <c r="B109" s="186" t="s">
        <v>351</v>
      </c>
      <c r="C109" s="186"/>
      <c r="D109" s="186"/>
      <c r="E109" s="186"/>
      <c r="F109" s="186"/>
      <c r="G109" s="186"/>
      <c r="H109" s="187"/>
    </row>
    <row r="110" spans="1:8" s="8" customFormat="1" ht="7.5" customHeight="1" thickTop="1" thickBot="1">
      <c r="A110" s="52"/>
      <c r="B110" s="53"/>
      <c r="C110" s="53"/>
      <c r="D110" s="53"/>
      <c r="E110" s="53"/>
      <c r="F110" s="53"/>
      <c r="G110" s="53"/>
      <c r="H110" s="53"/>
    </row>
    <row r="111" spans="1:8" ht="31.5" customHeight="1" thickTop="1" thickBot="1">
      <c r="A111" s="41" t="s">
        <v>20</v>
      </c>
      <c r="B111" s="146" t="s">
        <v>45</v>
      </c>
      <c r="C111" s="146"/>
      <c r="D111" s="146"/>
      <c r="E111" s="42" t="s">
        <v>21</v>
      </c>
      <c r="F111" s="147" t="s">
        <v>312</v>
      </c>
      <c r="G111" s="147"/>
      <c r="H111" s="148"/>
    </row>
    <row r="112" spans="1:8" ht="51" customHeight="1" thickTop="1">
      <c r="A112" s="43" t="s">
        <v>22</v>
      </c>
      <c r="B112" s="149" t="s">
        <v>178</v>
      </c>
      <c r="C112" s="149"/>
      <c r="D112" s="149"/>
      <c r="E112" s="149"/>
      <c r="F112" s="149"/>
      <c r="G112" s="149"/>
      <c r="H112" s="150"/>
    </row>
    <row r="113" spans="1:9" ht="59.25" customHeight="1">
      <c r="A113" s="44" t="s">
        <v>23</v>
      </c>
      <c r="B113" s="157" t="s">
        <v>179</v>
      </c>
      <c r="C113" s="157"/>
      <c r="D113" s="157"/>
      <c r="E113" s="157"/>
      <c r="F113" s="157"/>
      <c r="G113" s="157"/>
      <c r="H113" s="158"/>
    </row>
    <row r="114" spans="1:9" ht="29.25" customHeight="1">
      <c r="A114" s="44" t="s">
        <v>24</v>
      </c>
      <c r="B114" s="188" t="s">
        <v>299</v>
      </c>
      <c r="C114" s="189"/>
      <c r="D114" s="189"/>
      <c r="E114" s="189"/>
      <c r="F114" s="190"/>
      <c r="G114" s="46" t="s">
        <v>25</v>
      </c>
      <c r="H114" s="45" t="s">
        <v>180</v>
      </c>
    </row>
    <row r="115" spans="1:9" ht="47.25" customHeight="1">
      <c r="A115" s="44" t="s">
        <v>26</v>
      </c>
      <c r="B115" s="47" t="s">
        <v>84</v>
      </c>
      <c r="C115" s="48" t="s">
        <v>27</v>
      </c>
      <c r="D115" s="156" t="s">
        <v>33</v>
      </c>
      <c r="E115" s="156"/>
      <c r="F115" s="156"/>
      <c r="G115" s="48" t="s">
        <v>28</v>
      </c>
      <c r="H115" s="55" t="s">
        <v>330</v>
      </c>
    </row>
    <row r="116" spans="1:9" ht="36.75" customHeight="1">
      <c r="A116" s="44" t="s">
        <v>295</v>
      </c>
      <c r="B116" s="179" t="s">
        <v>181</v>
      </c>
      <c r="C116" s="180"/>
      <c r="D116" s="180"/>
      <c r="E116" s="180"/>
      <c r="F116" s="181"/>
      <c r="G116" s="48" t="s">
        <v>29</v>
      </c>
      <c r="H116" s="45" t="s">
        <v>83</v>
      </c>
    </row>
    <row r="117" spans="1:9" ht="58.5" customHeight="1">
      <c r="A117" s="44" t="s">
        <v>30</v>
      </c>
      <c r="B117" s="182" t="s">
        <v>182</v>
      </c>
      <c r="C117" s="182"/>
      <c r="D117" s="182"/>
      <c r="E117" s="182"/>
      <c r="F117" s="182"/>
      <c r="G117" s="182"/>
      <c r="H117" s="183"/>
    </row>
    <row r="118" spans="1:9" ht="60.75" customHeight="1" thickBot="1">
      <c r="A118" s="50" t="s">
        <v>31</v>
      </c>
      <c r="B118" s="159" t="s">
        <v>183</v>
      </c>
      <c r="C118" s="159"/>
      <c r="D118" s="159"/>
      <c r="E118" s="159"/>
      <c r="F118" s="159"/>
      <c r="G118" s="159"/>
      <c r="H118" s="160"/>
    </row>
    <row r="119" spans="1:9" s="8" customFormat="1" ht="14.25" customHeight="1" thickTop="1" thickBot="1">
      <c r="A119" s="52"/>
      <c r="B119" s="53"/>
      <c r="C119" s="53"/>
      <c r="D119" s="53"/>
      <c r="E119" s="53"/>
      <c r="F119" s="53"/>
      <c r="G119" s="53"/>
      <c r="H119" s="53"/>
    </row>
    <row r="120" spans="1:9" ht="36" customHeight="1" thickTop="1" thickBot="1">
      <c r="A120" s="41" t="s">
        <v>20</v>
      </c>
      <c r="B120" s="146" t="s">
        <v>46</v>
      </c>
      <c r="C120" s="146"/>
      <c r="D120" s="146"/>
      <c r="E120" s="42" t="s">
        <v>21</v>
      </c>
      <c r="F120" s="147" t="s">
        <v>313</v>
      </c>
      <c r="G120" s="147"/>
      <c r="H120" s="148"/>
    </row>
    <row r="121" spans="1:9" ht="99" customHeight="1" thickTop="1">
      <c r="A121" s="43" t="s">
        <v>22</v>
      </c>
      <c r="B121" s="149" t="s">
        <v>74</v>
      </c>
      <c r="C121" s="149"/>
      <c r="D121" s="149"/>
      <c r="E121" s="149"/>
      <c r="F121" s="149"/>
      <c r="G121" s="149"/>
      <c r="H121" s="150"/>
    </row>
    <row r="122" spans="1:9" ht="77.25" customHeight="1">
      <c r="A122" s="44" t="s">
        <v>23</v>
      </c>
      <c r="B122" s="184" t="s">
        <v>184</v>
      </c>
      <c r="C122" s="184"/>
      <c r="D122" s="184"/>
      <c r="E122" s="184"/>
      <c r="F122" s="184"/>
      <c r="G122" s="184"/>
      <c r="H122" s="185"/>
    </row>
    <row r="123" spans="1:9" ht="34.5" customHeight="1">
      <c r="A123" s="44" t="s">
        <v>24</v>
      </c>
      <c r="B123" s="157" t="s">
        <v>185</v>
      </c>
      <c r="C123" s="157"/>
      <c r="D123" s="157"/>
      <c r="E123" s="157"/>
      <c r="F123" s="157"/>
      <c r="G123" s="46" t="s">
        <v>25</v>
      </c>
      <c r="H123" s="45" t="s">
        <v>186</v>
      </c>
    </row>
    <row r="124" spans="1:9" ht="33.75" customHeight="1">
      <c r="A124" s="44" t="s">
        <v>26</v>
      </c>
      <c r="B124" s="47" t="s">
        <v>323</v>
      </c>
      <c r="C124" s="48" t="s">
        <v>27</v>
      </c>
      <c r="D124" s="156" t="s">
        <v>47</v>
      </c>
      <c r="E124" s="156"/>
      <c r="F124" s="156"/>
      <c r="G124" s="48" t="s">
        <v>28</v>
      </c>
      <c r="H124" s="45" t="s">
        <v>187</v>
      </c>
    </row>
    <row r="125" spans="1:9" ht="30" customHeight="1">
      <c r="A125" s="44" t="s">
        <v>295</v>
      </c>
      <c r="B125" s="157" t="s">
        <v>188</v>
      </c>
      <c r="C125" s="157"/>
      <c r="D125" s="157"/>
      <c r="E125" s="157"/>
      <c r="F125" s="157"/>
      <c r="G125" s="48" t="s">
        <v>29</v>
      </c>
      <c r="H125" s="45" t="s">
        <v>83</v>
      </c>
    </row>
    <row r="126" spans="1:9" ht="84" customHeight="1">
      <c r="A126" s="44" t="s">
        <v>30</v>
      </c>
      <c r="B126" s="157" t="s">
        <v>297</v>
      </c>
      <c r="C126" s="157"/>
      <c r="D126" s="157"/>
      <c r="E126" s="157"/>
      <c r="F126" s="157"/>
      <c r="G126" s="157"/>
      <c r="H126" s="158"/>
    </row>
    <row r="127" spans="1:9" ht="48" customHeight="1" thickBot="1">
      <c r="A127" s="50" t="s">
        <v>31</v>
      </c>
      <c r="B127" s="159" t="s">
        <v>189</v>
      </c>
      <c r="C127" s="159"/>
      <c r="D127" s="159"/>
      <c r="E127" s="159"/>
      <c r="F127" s="159"/>
      <c r="G127" s="159"/>
      <c r="H127" s="160"/>
    </row>
    <row r="128" spans="1:9" ht="3.75" customHeight="1" thickTop="1">
      <c r="A128" s="52"/>
      <c r="B128" s="51"/>
      <c r="C128" s="51"/>
      <c r="D128" s="51"/>
      <c r="E128" s="51"/>
      <c r="F128" s="51"/>
      <c r="G128" s="51"/>
      <c r="H128" s="51"/>
      <c r="I128" s="6"/>
    </row>
    <row r="129" spans="1:11" ht="3.75" customHeight="1" thickBot="1">
      <c r="A129" s="199"/>
      <c r="B129" s="199"/>
      <c r="C129" s="199"/>
      <c r="D129" s="199"/>
      <c r="E129" s="199"/>
      <c r="F129" s="199"/>
      <c r="G129" s="199"/>
      <c r="H129" s="199"/>
      <c r="I129" s="6"/>
    </row>
    <row r="130" spans="1:11" ht="36" customHeight="1" thickTop="1" thickBot="1">
      <c r="A130" s="41" t="s">
        <v>20</v>
      </c>
      <c r="B130" s="173" t="s">
        <v>11</v>
      </c>
      <c r="C130" s="174"/>
      <c r="D130" s="175"/>
      <c r="E130" s="42" t="s">
        <v>21</v>
      </c>
      <c r="F130" s="147" t="s">
        <v>314</v>
      </c>
      <c r="G130" s="176"/>
      <c r="H130" s="177"/>
    </row>
    <row r="131" spans="1:11" ht="36.75" customHeight="1" thickTop="1">
      <c r="A131" s="43" t="s">
        <v>22</v>
      </c>
      <c r="B131" s="149" t="s">
        <v>190</v>
      </c>
      <c r="C131" s="149"/>
      <c r="D131" s="149"/>
      <c r="E131" s="149"/>
      <c r="F131" s="149"/>
      <c r="G131" s="149"/>
      <c r="H131" s="150"/>
    </row>
    <row r="132" spans="1:11" ht="60.75" customHeight="1">
      <c r="A132" s="44" t="s">
        <v>23</v>
      </c>
      <c r="B132" s="157" t="s">
        <v>191</v>
      </c>
      <c r="C132" s="157"/>
      <c r="D132" s="157"/>
      <c r="E132" s="157"/>
      <c r="F132" s="157"/>
      <c r="G132" s="157"/>
      <c r="H132" s="158"/>
    </row>
    <row r="133" spans="1:11" ht="36" customHeight="1">
      <c r="A133" s="44" t="s">
        <v>24</v>
      </c>
      <c r="B133" s="157" t="s">
        <v>192</v>
      </c>
      <c r="C133" s="178"/>
      <c r="D133" s="178"/>
      <c r="E133" s="178"/>
      <c r="F133" s="178"/>
      <c r="G133" s="46" t="s">
        <v>25</v>
      </c>
      <c r="H133" s="45" t="s">
        <v>193</v>
      </c>
    </row>
    <row r="134" spans="1:11" ht="39" customHeight="1">
      <c r="A134" s="44" t="s">
        <v>26</v>
      </c>
      <c r="B134" s="47" t="s">
        <v>48</v>
      </c>
      <c r="C134" s="48" t="s">
        <v>27</v>
      </c>
      <c r="D134" s="156" t="s">
        <v>49</v>
      </c>
      <c r="E134" s="156"/>
      <c r="F134" s="156"/>
      <c r="G134" s="48" t="s">
        <v>28</v>
      </c>
      <c r="H134" s="45" t="s">
        <v>194</v>
      </c>
    </row>
    <row r="135" spans="1:11" ht="27" customHeight="1">
      <c r="A135" s="44" t="s">
        <v>295</v>
      </c>
      <c r="B135" s="157" t="s">
        <v>400</v>
      </c>
      <c r="C135" s="157"/>
      <c r="D135" s="157"/>
      <c r="E135" s="157"/>
      <c r="F135" s="157"/>
      <c r="G135" s="48" t="s">
        <v>29</v>
      </c>
      <c r="H135" s="45" t="s">
        <v>83</v>
      </c>
    </row>
    <row r="136" spans="1:11" ht="33" customHeight="1">
      <c r="A136" s="44" t="s">
        <v>30</v>
      </c>
      <c r="B136" s="157" t="s">
        <v>195</v>
      </c>
      <c r="C136" s="157"/>
      <c r="D136" s="157"/>
      <c r="E136" s="157"/>
      <c r="F136" s="157"/>
      <c r="G136" s="157"/>
      <c r="H136" s="158"/>
    </row>
    <row r="137" spans="1:11" ht="59.25" customHeight="1" thickBot="1">
      <c r="A137" s="50" t="s">
        <v>31</v>
      </c>
      <c r="B137" s="159" t="s">
        <v>324</v>
      </c>
      <c r="C137" s="159"/>
      <c r="D137" s="159"/>
      <c r="E137" s="159"/>
      <c r="F137" s="159"/>
      <c r="G137" s="159"/>
      <c r="H137" s="160"/>
    </row>
    <row r="138" spans="1:11" s="8" customFormat="1" ht="12" customHeight="1" thickTop="1" thickBot="1">
      <c r="A138" s="52"/>
      <c r="B138" s="56"/>
      <c r="C138" s="56"/>
      <c r="D138" s="56"/>
      <c r="E138" s="56"/>
      <c r="F138" s="56"/>
      <c r="G138" s="56"/>
      <c r="H138" s="56"/>
    </row>
    <row r="139" spans="1:11" ht="36" customHeight="1" thickTop="1" thickBot="1">
      <c r="A139" s="41" t="s">
        <v>20</v>
      </c>
      <c r="B139" s="167" t="s">
        <v>12</v>
      </c>
      <c r="C139" s="167"/>
      <c r="D139" s="167"/>
      <c r="E139" s="42" t="s">
        <v>21</v>
      </c>
      <c r="F139" s="147" t="s">
        <v>315</v>
      </c>
      <c r="G139" s="147"/>
      <c r="H139" s="148"/>
    </row>
    <row r="140" spans="1:11" ht="70.5" customHeight="1" thickTop="1">
      <c r="A140" s="43" t="s">
        <v>22</v>
      </c>
      <c r="B140" s="149" t="s">
        <v>196</v>
      </c>
      <c r="C140" s="149"/>
      <c r="D140" s="149"/>
      <c r="E140" s="149"/>
      <c r="F140" s="149"/>
      <c r="G140" s="149"/>
      <c r="H140" s="150"/>
    </row>
    <row r="141" spans="1:11" ht="207.75" customHeight="1">
      <c r="A141" s="44" t="s">
        <v>23</v>
      </c>
      <c r="B141" s="171" t="s">
        <v>316</v>
      </c>
      <c r="C141" s="171"/>
      <c r="D141" s="171"/>
      <c r="E141" s="171"/>
      <c r="F141" s="171"/>
      <c r="G141" s="171"/>
      <c r="H141" s="172"/>
    </row>
    <row r="142" spans="1:11" ht="33" customHeight="1">
      <c r="A142" s="44" t="s">
        <v>24</v>
      </c>
      <c r="B142" s="157" t="s">
        <v>367</v>
      </c>
      <c r="C142" s="157"/>
      <c r="D142" s="157"/>
      <c r="E142" s="157"/>
      <c r="F142" s="157"/>
      <c r="G142" s="46" t="s">
        <v>25</v>
      </c>
      <c r="H142" s="45" t="s">
        <v>197</v>
      </c>
    </row>
    <row r="143" spans="1:11" ht="30" customHeight="1">
      <c r="A143" s="44" t="s">
        <v>26</v>
      </c>
      <c r="B143" s="47" t="s">
        <v>198</v>
      </c>
      <c r="C143" s="48" t="s">
        <v>27</v>
      </c>
      <c r="D143" s="156" t="s">
        <v>38</v>
      </c>
      <c r="E143" s="156"/>
      <c r="F143" s="156"/>
      <c r="G143" s="48" t="s">
        <v>28</v>
      </c>
      <c r="H143" s="45" t="s">
        <v>199</v>
      </c>
      <c r="K143" s="9"/>
    </row>
    <row r="144" spans="1:11" ht="26.25" customHeight="1">
      <c r="A144" s="44" t="s">
        <v>295</v>
      </c>
      <c r="B144" s="157" t="s">
        <v>200</v>
      </c>
      <c r="C144" s="157"/>
      <c r="D144" s="157"/>
      <c r="E144" s="157"/>
      <c r="F144" s="157"/>
      <c r="G144" s="48" t="s">
        <v>29</v>
      </c>
      <c r="H144" s="45" t="s">
        <v>39</v>
      </c>
    </row>
    <row r="145" spans="1:8" ht="30.75" customHeight="1">
      <c r="A145" s="44" t="s">
        <v>30</v>
      </c>
      <c r="B145" s="157" t="s">
        <v>298</v>
      </c>
      <c r="C145" s="157"/>
      <c r="D145" s="157"/>
      <c r="E145" s="157"/>
      <c r="F145" s="157"/>
      <c r="G145" s="157"/>
      <c r="H145" s="158"/>
    </row>
    <row r="146" spans="1:8" ht="67.5" customHeight="1" thickBot="1">
      <c r="A146" s="50" t="s">
        <v>31</v>
      </c>
      <c r="B146" s="159" t="s">
        <v>201</v>
      </c>
      <c r="C146" s="159"/>
      <c r="D146" s="159"/>
      <c r="E146" s="159"/>
      <c r="F146" s="159"/>
      <c r="G146" s="159"/>
      <c r="H146" s="160"/>
    </row>
    <row r="147" spans="1:8" s="8" customFormat="1" ht="7.5" customHeight="1" thickTop="1" thickBot="1">
      <c r="A147" s="52"/>
      <c r="B147" s="56"/>
      <c r="C147" s="56"/>
      <c r="D147" s="56"/>
      <c r="E147" s="56"/>
      <c r="F147" s="56"/>
      <c r="G147" s="56"/>
      <c r="H147" s="56"/>
    </row>
    <row r="148" spans="1:8" ht="36" customHeight="1" thickTop="1" thickBot="1">
      <c r="A148" s="41" t="s">
        <v>20</v>
      </c>
      <c r="B148" s="146" t="s">
        <v>202</v>
      </c>
      <c r="C148" s="146"/>
      <c r="D148" s="146"/>
      <c r="E148" s="42" t="s">
        <v>21</v>
      </c>
      <c r="F148" s="147" t="s">
        <v>203</v>
      </c>
      <c r="G148" s="147"/>
      <c r="H148" s="148"/>
    </row>
    <row r="149" spans="1:8" ht="35.25" customHeight="1" thickTop="1">
      <c r="A149" s="43" t="s">
        <v>22</v>
      </c>
      <c r="B149" s="149" t="s">
        <v>204</v>
      </c>
      <c r="C149" s="149"/>
      <c r="D149" s="149"/>
      <c r="E149" s="149"/>
      <c r="F149" s="149"/>
      <c r="G149" s="149"/>
      <c r="H149" s="150"/>
    </row>
    <row r="150" spans="1:8" ht="61.5" customHeight="1">
      <c r="A150" s="44" t="s">
        <v>23</v>
      </c>
      <c r="B150" s="157" t="s">
        <v>205</v>
      </c>
      <c r="C150" s="157"/>
      <c r="D150" s="157"/>
      <c r="E150" s="157"/>
      <c r="F150" s="157"/>
      <c r="G150" s="157"/>
      <c r="H150" s="158"/>
    </row>
    <row r="151" spans="1:8" ht="31.5" customHeight="1">
      <c r="A151" s="44" t="s">
        <v>24</v>
      </c>
      <c r="B151" s="157" t="s">
        <v>366</v>
      </c>
      <c r="C151" s="157"/>
      <c r="D151" s="157"/>
      <c r="E151" s="157"/>
      <c r="F151" s="157"/>
      <c r="G151" s="46" t="s">
        <v>25</v>
      </c>
      <c r="H151" s="45" t="s">
        <v>206</v>
      </c>
    </row>
    <row r="152" spans="1:8" ht="26.25" customHeight="1">
      <c r="A152" s="44" t="s">
        <v>26</v>
      </c>
      <c r="B152" s="47" t="s">
        <v>207</v>
      </c>
      <c r="C152" s="48" t="s">
        <v>27</v>
      </c>
      <c r="D152" s="156" t="s">
        <v>208</v>
      </c>
      <c r="E152" s="156"/>
      <c r="F152" s="156"/>
      <c r="G152" s="48" t="s">
        <v>28</v>
      </c>
      <c r="H152" s="45" t="s">
        <v>85</v>
      </c>
    </row>
    <row r="153" spans="1:8" ht="32.25" customHeight="1">
      <c r="A153" s="44" t="s">
        <v>295</v>
      </c>
      <c r="B153" s="157" t="s">
        <v>368</v>
      </c>
      <c r="C153" s="157"/>
      <c r="D153" s="157"/>
      <c r="E153" s="157"/>
      <c r="F153" s="157"/>
      <c r="G153" s="48" t="s">
        <v>29</v>
      </c>
      <c r="H153" s="45" t="s">
        <v>102</v>
      </c>
    </row>
    <row r="154" spans="1:8" ht="26.25" customHeight="1">
      <c r="A154" s="44" t="s">
        <v>30</v>
      </c>
      <c r="B154" s="157" t="s">
        <v>209</v>
      </c>
      <c r="C154" s="157"/>
      <c r="D154" s="157"/>
      <c r="E154" s="157"/>
      <c r="F154" s="157"/>
      <c r="G154" s="157"/>
      <c r="H154" s="158"/>
    </row>
    <row r="155" spans="1:8" ht="66.75" customHeight="1" thickBot="1">
      <c r="A155" s="50" t="s">
        <v>31</v>
      </c>
      <c r="B155" s="165" t="s">
        <v>210</v>
      </c>
      <c r="C155" s="165"/>
      <c r="D155" s="165"/>
      <c r="E155" s="165"/>
      <c r="F155" s="165"/>
      <c r="G155" s="165"/>
      <c r="H155" s="166"/>
    </row>
    <row r="156" spans="1:8" s="8" customFormat="1" ht="7.5" customHeight="1" thickTop="1" thickBot="1">
      <c r="A156" s="52"/>
      <c r="B156" s="56"/>
      <c r="C156" s="56"/>
      <c r="D156" s="56"/>
      <c r="E156" s="56"/>
      <c r="F156" s="56"/>
      <c r="G156" s="56"/>
      <c r="H156" s="56"/>
    </row>
    <row r="157" spans="1:8" ht="29.25" customHeight="1" thickTop="1" thickBot="1">
      <c r="A157" s="41" t="s">
        <v>20</v>
      </c>
      <c r="B157" s="146" t="s">
        <v>13</v>
      </c>
      <c r="C157" s="146"/>
      <c r="D157" s="146"/>
      <c r="E157" s="42" t="s">
        <v>21</v>
      </c>
      <c r="F157" s="147" t="s">
        <v>334</v>
      </c>
      <c r="G157" s="147"/>
      <c r="H157" s="148"/>
    </row>
    <row r="158" spans="1:8" ht="51" customHeight="1" thickTop="1">
      <c r="A158" s="43" t="s">
        <v>22</v>
      </c>
      <c r="B158" s="149" t="s">
        <v>211</v>
      </c>
      <c r="C158" s="149"/>
      <c r="D158" s="149"/>
      <c r="E158" s="149"/>
      <c r="F158" s="149"/>
      <c r="G158" s="149"/>
      <c r="H158" s="150"/>
    </row>
    <row r="159" spans="1:8" ht="65.25" customHeight="1">
      <c r="A159" s="44" t="s">
        <v>23</v>
      </c>
      <c r="B159" s="157" t="s">
        <v>212</v>
      </c>
      <c r="C159" s="157"/>
      <c r="D159" s="157"/>
      <c r="E159" s="157"/>
      <c r="F159" s="157"/>
      <c r="G159" s="157"/>
      <c r="H159" s="158"/>
    </row>
    <row r="160" spans="1:8" ht="36.75" customHeight="1">
      <c r="A160" s="44" t="s">
        <v>24</v>
      </c>
      <c r="B160" s="157" t="s">
        <v>369</v>
      </c>
      <c r="C160" s="157"/>
      <c r="D160" s="157"/>
      <c r="E160" s="157"/>
      <c r="F160" s="157"/>
      <c r="G160" s="46" t="s">
        <v>25</v>
      </c>
      <c r="H160" s="69" t="s">
        <v>213</v>
      </c>
    </row>
    <row r="161" spans="1:8" ht="25.5" customHeight="1">
      <c r="A161" s="44" t="s">
        <v>26</v>
      </c>
      <c r="B161" s="47" t="s">
        <v>63</v>
      </c>
      <c r="C161" s="48" t="s">
        <v>27</v>
      </c>
      <c r="D161" s="156" t="s">
        <v>34</v>
      </c>
      <c r="E161" s="156"/>
      <c r="F161" s="156"/>
      <c r="G161" s="48" t="s">
        <v>28</v>
      </c>
      <c r="H161" s="45" t="s">
        <v>214</v>
      </c>
    </row>
    <row r="162" spans="1:8" ht="25.5" customHeight="1">
      <c r="A162" s="44" t="s">
        <v>295</v>
      </c>
      <c r="B162" s="157" t="s">
        <v>388</v>
      </c>
      <c r="C162" s="157"/>
      <c r="D162" s="157"/>
      <c r="E162" s="157"/>
      <c r="F162" s="157"/>
      <c r="G162" s="48" t="s">
        <v>29</v>
      </c>
      <c r="H162" s="45" t="s">
        <v>83</v>
      </c>
    </row>
    <row r="163" spans="1:8" ht="35.25" customHeight="1">
      <c r="A163" s="44" t="s">
        <v>30</v>
      </c>
      <c r="B163" s="157" t="s">
        <v>389</v>
      </c>
      <c r="C163" s="157"/>
      <c r="D163" s="157"/>
      <c r="E163" s="157"/>
      <c r="F163" s="157"/>
      <c r="G163" s="157"/>
      <c r="H163" s="158"/>
    </row>
    <row r="164" spans="1:8" ht="53.25" customHeight="1" thickBot="1">
      <c r="A164" s="50" t="s">
        <v>31</v>
      </c>
      <c r="B164" s="165" t="s">
        <v>215</v>
      </c>
      <c r="C164" s="165"/>
      <c r="D164" s="165"/>
      <c r="E164" s="165"/>
      <c r="F164" s="165"/>
      <c r="G164" s="165"/>
      <c r="H164" s="166"/>
    </row>
    <row r="165" spans="1:8" s="6" customFormat="1" ht="7.5" customHeight="1" thickTop="1" thickBot="1">
      <c r="A165" s="52"/>
      <c r="B165" s="57"/>
      <c r="C165" s="57"/>
      <c r="D165" s="57"/>
      <c r="E165" s="57"/>
      <c r="F165" s="57"/>
      <c r="G165" s="57"/>
      <c r="H165" s="57"/>
    </row>
    <row r="166" spans="1:8" ht="31.5" customHeight="1" thickTop="1" thickBot="1">
      <c r="A166" s="41" t="s">
        <v>20</v>
      </c>
      <c r="B166" s="146" t="s">
        <v>58</v>
      </c>
      <c r="C166" s="146"/>
      <c r="D166" s="146"/>
      <c r="E166" s="42" t="s">
        <v>21</v>
      </c>
      <c r="F166" s="147" t="s">
        <v>216</v>
      </c>
      <c r="G166" s="147"/>
      <c r="H166" s="148"/>
    </row>
    <row r="167" spans="1:8" ht="64.5" customHeight="1" thickTop="1">
      <c r="A167" s="43" t="s">
        <v>22</v>
      </c>
      <c r="B167" s="149" t="s">
        <v>217</v>
      </c>
      <c r="C167" s="149"/>
      <c r="D167" s="149"/>
      <c r="E167" s="149"/>
      <c r="F167" s="149"/>
      <c r="G167" s="149"/>
      <c r="H167" s="150"/>
    </row>
    <row r="168" spans="1:8" ht="105" customHeight="1">
      <c r="A168" s="44" t="s">
        <v>23</v>
      </c>
      <c r="B168" s="157" t="s">
        <v>355</v>
      </c>
      <c r="C168" s="157"/>
      <c r="D168" s="157"/>
      <c r="E168" s="157"/>
      <c r="F168" s="157"/>
      <c r="G168" s="157"/>
      <c r="H168" s="158"/>
    </row>
    <row r="169" spans="1:8" ht="36" customHeight="1">
      <c r="A169" s="44" t="s">
        <v>24</v>
      </c>
      <c r="B169" s="157" t="s">
        <v>370</v>
      </c>
      <c r="C169" s="157"/>
      <c r="D169" s="157"/>
      <c r="E169" s="157"/>
      <c r="F169" s="157"/>
      <c r="G169" s="46" t="s">
        <v>25</v>
      </c>
      <c r="H169" s="45" t="s">
        <v>218</v>
      </c>
    </row>
    <row r="170" spans="1:8" ht="29.25" customHeight="1">
      <c r="A170" s="44" t="s">
        <v>26</v>
      </c>
      <c r="B170" s="47" t="s">
        <v>42</v>
      </c>
      <c r="C170" s="48" t="s">
        <v>27</v>
      </c>
      <c r="D170" s="156" t="s">
        <v>38</v>
      </c>
      <c r="E170" s="156"/>
      <c r="F170" s="156"/>
      <c r="G170" s="48" t="s">
        <v>28</v>
      </c>
      <c r="H170" s="45" t="s">
        <v>356</v>
      </c>
    </row>
    <row r="171" spans="1:8" ht="27" customHeight="1">
      <c r="A171" s="44" t="s">
        <v>295</v>
      </c>
      <c r="B171" s="157" t="s">
        <v>384</v>
      </c>
      <c r="C171" s="157"/>
      <c r="D171" s="157"/>
      <c r="E171" s="157"/>
      <c r="F171" s="157"/>
      <c r="G171" s="48" t="s">
        <v>29</v>
      </c>
      <c r="H171" s="45" t="s">
        <v>39</v>
      </c>
    </row>
    <row r="172" spans="1:8" ht="51" customHeight="1">
      <c r="A172" s="44" t="s">
        <v>30</v>
      </c>
      <c r="B172" s="157" t="s">
        <v>219</v>
      </c>
      <c r="C172" s="157"/>
      <c r="D172" s="157"/>
      <c r="E172" s="157"/>
      <c r="F172" s="157"/>
      <c r="G172" s="157"/>
      <c r="H172" s="158"/>
    </row>
    <row r="173" spans="1:8" ht="51" customHeight="1" thickBot="1">
      <c r="A173" s="50" t="s">
        <v>31</v>
      </c>
      <c r="B173" s="159" t="s">
        <v>220</v>
      </c>
      <c r="C173" s="159"/>
      <c r="D173" s="159"/>
      <c r="E173" s="159"/>
      <c r="F173" s="159"/>
      <c r="G173" s="159"/>
      <c r="H173" s="160"/>
    </row>
    <row r="174" spans="1:8" s="6" customFormat="1" ht="7.5" customHeight="1" thickTop="1" thickBot="1">
      <c r="A174" s="52"/>
      <c r="B174" s="57"/>
      <c r="C174" s="57"/>
      <c r="D174" s="57"/>
      <c r="E174" s="57"/>
      <c r="F174" s="57"/>
      <c r="G174" s="57"/>
      <c r="H174" s="57"/>
    </row>
    <row r="175" spans="1:8" ht="35.25" customHeight="1" thickTop="1" thickBot="1">
      <c r="A175" s="41" t="s">
        <v>20</v>
      </c>
      <c r="B175" s="167" t="s">
        <v>64</v>
      </c>
      <c r="C175" s="167"/>
      <c r="D175" s="167"/>
      <c r="E175" s="42" t="s">
        <v>21</v>
      </c>
      <c r="F175" s="147" t="s">
        <v>354</v>
      </c>
      <c r="G175" s="147"/>
      <c r="H175" s="148"/>
    </row>
    <row r="176" spans="1:8" ht="48.75" customHeight="1" thickTop="1">
      <c r="A176" s="43" t="s">
        <v>22</v>
      </c>
      <c r="B176" s="149" t="s">
        <v>221</v>
      </c>
      <c r="C176" s="149"/>
      <c r="D176" s="149"/>
      <c r="E176" s="149"/>
      <c r="F176" s="149"/>
      <c r="G176" s="149"/>
      <c r="H176" s="150"/>
    </row>
    <row r="177" spans="1:8" ht="226.5" customHeight="1">
      <c r="A177" s="44" t="s">
        <v>23</v>
      </c>
      <c r="B177" s="155" t="s">
        <v>317</v>
      </c>
      <c r="C177" s="155"/>
      <c r="D177" s="155"/>
      <c r="E177" s="155"/>
      <c r="F177" s="155"/>
      <c r="G177" s="155"/>
      <c r="H177" s="164"/>
    </row>
    <row r="178" spans="1:8" ht="36" customHeight="1">
      <c r="A178" s="44" t="s">
        <v>24</v>
      </c>
      <c r="B178" s="157" t="s">
        <v>358</v>
      </c>
      <c r="C178" s="157"/>
      <c r="D178" s="157"/>
      <c r="E178" s="157"/>
      <c r="F178" s="157"/>
      <c r="G178" s="46" t="s">
        <v>25</v>
      </c>
      <c r="H178" s="45" t="s">
        <v>222</v>
      </c>
    </row>
    <row r="179" spans="1:8" ht="27" customHeight="1">
      <c r="A179" s="44" t="s">
        <v>26</v>
      </c>
      <c r="B179" s="47" t="s">
        <v>51</v>
      </c>
      <c r="C179" s="48" t="s">
        <v>27</v>
      </c>
      <c r="D179" s="156" t="s">
        <v>38</v>
      </c>
      <c r="E179" s="156"/>
      <c r="F179" s="156"/>
      <c r="G179" s="48" t="s">
        <v>28</v>
      </c>
      <c r="H179" s="45" t="s">
        <v>223</v>
      </c>
    </row>
    <row r="180" spans="1:8" ht="27" customHeight="1">
      <c r="A180" s="44" t="s">
        <v>295</v>
      </c>
      <c r="B180" s="157" t="s">
        <v>224</v>
      </c>
      <c r="C180" s="157"/>
      <c r="D180" s="157"/>
      <c r="E180" s="157"/>
      <c r="F180" s="157"/>
      <c r="G180" s="48" t="s">
        <v>29</v>
      </c>
      <c r="H180" s="45" t="s">
        <v>102</v>
      </c>
    </row>
    <row r="181" spans="1:8" ht="27" customHeight="1">
      <c r="A181" s="44" t="s">
        <v>30</v>
      </c>
      <c r="B181" s="157" t="s">
        <v>225</v>
      </c>
      <c r="C181" s="157"/>
      <c r="D181" s="157"/>
      <c r="E181" s="157"/>
      <c r="F181" s="157"/>
      <c r="G181" s="157"/>
      <c r="H181" s="158"/>
    </row>
    <row r="182" spans="1:8" ht="51" customHeight="1" thickBot="1">
      <c r="A182" s="50" t="s">
        <v>31</v>
      </c>
      <c r="B182" s="159" t="s">
        <v>226</v>
      </c>
      <c r="C182" s="159"/>
      <c r="D182" s="159"/>
      <c r="E182" s="159"/>
      <c r="F182" s="159"/>
      <c r="G182" s="159"/>
      <c r="H182" s="160"/>
    </row>
    <row r="183" spans="1:8" s="8" customFormat="1" ht="7.5" customHeight="1" thickTop="1" thickBot="1">
      <c r="A183" s="52"/>
      <c r="B183" s="56"/>
      <c r="C183" s="56"/>
      <c r="D183" s="56"/>
      <c r="E183" s="56"/>
      <c r="F183" s="56"/>
      <c r="G183" s="56"/>
      <c r="H183" s="56"/>
    </row>
    <row r="184" spans="1:8" ht="30" customHeight="1" thickTop="1" thickBot="1">
      <c r="A184" s="41" t="s">
        <v>20</v>
      </c>
      <c r="B184" s="167" t="s">
        <v>65</v>
      </c>
      <c r="C184" s="167"/>
      <c r="D184" s="167"/>
      <c r="E184" s="42" t="s">
        <v>21</v>
      </c>
      <c r="F184" s="147" t="s">
        <v>339</v>
      </c>
      <c r="G184" s="147"/>
      <c r="H184" s="148"/>
    </row>
    <row r="185" spans="1:8" ht="46.5" customHeight="1" thickTop="1">
      <c r="A185" s="43" t="s">
        <v>22</v>
      </c>
      <c r="B185" s="149" t="s">
        <v>371</v>
      </c>
      <c r="C185" s="149"/>
      <c r="D185" s="149"/>
      <c r="E185" s="149"/>
      <c r="F185" s="149"/>
      <c r="G185" s="149"/>
      <c r="H185" s="150"/>
    </row>
    <row r="186" spans="1:8" ht="130.5" customHeight="1">
      <c r="A186" s="44" t="s">
        <v>23</v>
      </c>
      <c r="B186" s="153" t="s">
        <v>341</v>
      </c>
      <c r="C186" s="153"/>
      <c r="D186" s="153"/>
      <c r="E186" s="153"/>
      <c r="F186" s="153"/>
      <c r="G186" s="153"/>
      <c r="H186" s="154"/>
    </row>
    <row r="187" spans="1:8" ht="36" customHeight="1">
      <c r="A187" s="44" t="s">
        <v>24</v>
      </c>
      <c r="B187" s="170" t="s">
        <v>227</v>
      </c>
      <c r="C187" s="157"/>
      <c r="D187" s="157"/>
      <c r="E187" s="157"/>
      <c r="F187" s="157"/>
      <c r="G187" s="46" t="s">
        <v>25</v>
      </c>
      <c r="H187" s="45" t="s">
        <v>228</v>
      </c>
    </row>
    <row r="188" spans="1:8" ht="27" customHeight="1">
      <c r="A188" s="44" t="s">
        <v>26</v>
      </c>
      <c r="B188" s="47" t="s">
        <v>56</v>
      </c>
      <c r="C188" s="48" t="s">
        <v>27</v>
      </c>
      <c r="D188" s="156" t="s">
        <v>229</v>
      </c>
      <c r="E188" s="156"/>
      <c r="F188" s="156"/>
      <c r="G188" s="48" t="s">
        <v>28</v>
      </c>
      <c r="H188" s="45" t="s">
        <v>230</v>
      </c>
    </row>
    <row r="189" spans="1:8" ht="26.25" customHeight="1">
      <c r="A189" s="44" t="s">
        <v>295</v>
      </c>
      <c r="B189" s="157" t="s">
        <v>380</v>
      </c>
      <c r="C189" s="157"/>
      <c r="D189" s="157"/>
      <c r="E189" s="157"/>
      <c r="F189" s="157"/>
      <c r="G189" s="48" t="s">
        <v>29</v>
      </c>
      <c r="H189" s="45" t="s">
        <v>102</v>
      </c>
    </row>
    <row r="190" spans="1:8" ht="33.75" customHeight="1">
      <c r="A190" s="44" t="s">
        <v>30</v>
      </c>
      <c r="B190" s="157" t="s">
        <v>231</v>
      </c>
      <c r="C190" s="157"/>
      <c r="D190" s="157"/>
      <c r="E190" s="157"/>
      <c r="F190" s="157"/>
      <c r="G190" s="157"/>
      <c r="H190" s="158"/>
    </row>
    <row r="191" spans="1:8" ht="51.75" customHeight="1" thickBot="1">
      <c r="A191" s="50" t="s">
        <v>31</v>
      </c>
      <c r="B191" s="159" t="s">
        <v>325</v>
      </c>
      <c r="C191" s="159"/>
      <c r="D191" s="159"/>
      <c r="E191" s="159"/>
      <c r="F191" s="159"/>
      <c r="G191" s="159"/>
      <c r="H191" s="160"/>
    </row>
    <row r="192" spans="1:8" s="8" customFormat="1" ht="7.5" customHeight="1" thickTop="1" thickBot="1">
      <c r="A192" s="52"/>
      <c r="B192" s="56"/>
      <c r="C192" s="56"/>
      <c r="D192" s="56"/>
      <c r="E192" s="56"/>
      <c r="F192" s="56"/>
      <c r="G192" s="56"/>
      <c r="H192" s="56"/>
    </row>
    <row r="193" spans="1:8" ht="31.5" customHeight="1" thickTop="1" thickBot="1">
      <c r="A193" s="41" t="s">
        <v>20</v>
      </c>
      <c r="B193" s="167" t="s">
        <v>50</v>
      </c>
      <c r="C193" s="167"/>
      <c r="D193" s="167"/>
      <c r="E193" s="42" t="s">
        <v>21</v>
      </c>
      <c r="F193" s="147" t="s">
        <v>382</v>
      </c>
      <c r="G193" s="147"/>
      <c r="H193" s="148"/>
    </row>
    <row r="194" spans="1:8" ht="52.5" customHeight="1" thickTop="1">
      <c r="A194" s="43" t="s">
        <v>22</v>
      </c>
      <c r="B194" s="168" t="s">
        <v>232</v>
      </c>
      <c r="C194" s="168"/>
      <c r="D194" s="168"/>
      <c r="E194" s="168"/>
      <c r="F194" s="168"/>
      <c r="G194" s="168"/>
      <c r="H194" s="169"/>
    </row>
    <row r="195" spans="1:8" ht="118.5" customHeight="1">
      <c r="A195" s="44" t="s">
        <v>23</v>
      </c>
      <c r="B195" s="157" t="s">
        <v>344</v>
      </c>
      <c r="C195" s="157"/>
      <c r="D195" s="157"/>
      <c r="E195" s="157"/>
      <c r="F195" s="157"/>
      <c r="G195" s="157"/>
      <c r="H195" s="158"/>
    </row>
    <row r="196" spans="1:8" ht="39" customHeight="1">
      <c r="A196" s="44" t="s">
        <v>24</v>
      </c>
      <c r="B196" s="170" t="s">
        <v>372</v>
      </c>
      <c r="C196" s="157"/>
      <c r="D196" s="157"/>
      <c r="E196" s="157"/>
      <c r="F196" s="157"/>
      <c r="G196" s="46" t="s">
        <v>25</v>
      </c>
      <c r="H196" s="45" t="s">
        <v>233</v>
      </c>
    </row>
    <row r="197" spans="1:8" ht="26.25" customHeight="1">
      <c r="A197" s="44" t="s">
        <v>26</v>
      </c>
      <c r="B197" s="47" t="s">
        <v>55</v>
      </c>
      <c r="C197" s="48" t="s">
        <v>27</v>
      </c>
      <c r="D197" s="156" t="s">
        <v>38</v>
      </c>
      <c r="E197" s="156"/>
      <c r="F197" s="156"/>
      <c r="G197" s="48" t="s">
        <v>28</v>
      </c>
      <c r="H197" s="45" t="s">
        <v>234</v>
      </c>
    </row>
    <row r="198" spans="1:8" ht="27" customHeight="1">
      <c r="A198" s="44" t="s">
        <v>295</v>
      </c>
      <c r="B198" s="157" t="s">
        <v>373</v>
      </c>
      <c r="C198" s="157"/>
      <c r="D198" s="157"/>
      <c r="E198" s="157"/>
      <c r="F198" s="157"/>
      <c r="G198" s="48" t="s">
        <v>29</v>
      </c>
      <c r="H198" s="45" t="s">
        <v>235</v>
      </c>
    </row>
    <row r="199" spans="1:8" ht="24.75" customHeight="1">
      <c r="A199" s="44" t="s">
        <v>30</v>
      </c>
      <c r="B199" s="157" t="s">
        <v>236</v>
      </c>
      <c r="C199" s="157"/>
      <c r="D199" s="157"/>
      <c r="E199" s="157"/>
      <c r="F199" s="157"/>
      <c r="G199" s="157"/>
      <c r="H199" s="158"/>
    </row>
    <row r="200" spans="1:8" ht="53.25" customHeight="1" thickBot="1">
      <c r="A200" s="50" t="s">
        <v>31</v>
      </c>
      <c r="B200" s="159" t="s">
        <v>237</v>
      </c>
      <c r="C200" s="159"/>
      <c r="D200" s="159"/>
      <c r="E200" s="159"/>
      <c r="F200" s="159"/>
      <c r="G200" s="159"/>
      <c r="H200" s="160"/>
    </row>
    <row r="201" spans="1:8" s="8" customFormat="1" ht="7.5" customHeight="1" thickTop="1" thickBot="1">
      <c r="A201" s="52"/>
      <c r="B201" s="56"/>
      <c r="C201" s="56"/>
      <c r="D201" s="56"/>
      <c r="E201" s="56"/>
      <c r="F201" s="56"/>
      <c r="G201" s="56"/>
      <c r="H201" s="56"/>
    </row>
    <row r="202" spans="1:8" ht="35.25" customHeight="1" thickTop="1" thickBot="1">
      <c r="A202" s="41" t="s">
        <v>20</v>
      </c>
      <c r="B202" s="146" t="s">
        <v>54</v>
      </c>
      <c r="C202" s="146"/>
      <c r="D202" s="146"/>
      <c r="E202" s="42" t="s">
        <v>21</v>
      </c>
      <c r="F202" s="147" t="s">
        <v>333</v>
      </c>
      <c r="G202" s="147"/>
      <c r="H202" s="148"/>
    </row>
    <row r="203" spans="1:8" ht="45" customHeight="1" thickTop="1">
      <c r="A203" s="43" t="s">
        <v>22</v>
      </c>
      <c r="B203" s="149" t="s">
        <v>238</v>
      </c>
      <c r="C203" s="149"/>
      <c r="D203" s="149"/>
      <c r="E203" s="149"/>
      <c r="F203" s="149"/>
      <c r="G203" s="149"/>
      <c r="H203" s="150"/>
    </row>
    <row r="204" spans="1:8" ht="41.25" customHeight="1">
      <c r="A204" s="44" t="s">
        <v>23</v>
      </c>
      <c r="B204" s="157" t="s">
        <v>239</v>
      </c>
      <c r="C204" s="157"/>
      <c r="D204" s="157"/>
      <c r="E204" s="157"/>
      <c r="F204" s="157"/>
      <c r="G204" s="157"/>
      <c r="H204" s="158"/>
    </row>
    <row r="205" spans="1:8" ht="36" customHeight="1">
      <c r="A205" s="44" t="s">
        <v>24</v>
      </c>
      <c r="B205" s="157" t="s">
        <v>240</v>
      </c>
      <c r="C205" s="157"/>
      <c r="D205" s="157"/>
      <c r="E205" s="157"/>
      <c r="F205" s="157"/>
      <c r="G205" s="46" t="s">
        <v>25</v>
      </c>
      <c r="H205" s="45" t="s">
        <v>241</v>
      </c>
    </row>
    <row r="206" spans="1:8" ht="31.5" customHeight="1">
      <c r="A206" s="44" t="s">
        <v>26</v>
      </c>
      <c r="B206" s="47" t="s">
        <v>242</v>
      </c>
      <c r="C206" s="48" t="s">
        <v>27</v>
      </c>
      <c r="D206" s="156" t="s">
        <v>243</v>
      </c>
      <c r="E206" s="156"/>
      <c r="F206" s="156"/>
      <c r="G206" s="48" t="s">
        <v>28</v>
      </c>
      <c r="H206" s="45" t="s">
        <v>85</v>
      </c>
    </row>
    <row r="207" spans="1:8" ht="29.25" customHeight="1">
      <c r="A207" s="44" t="s">
        <v>295</v>
      </c>
      <c r="B207" s="157" t="s">
        <v>244</v>
      </c>
      <c r="C207" s="157"/>
      <c r="D207" s="157"/>
      <c r="E207" s="157"/>
      <c r="F207" s="157"/>
      <c r="G207" s="48" t="s">
        <v>29</v>
      </c>
      <c r="H207" s="45" t="s">
        <v>39</v>
      </c>
    </row>
    <row r="208" spans="1:8" ht="29.25" customHeight="1">
      <c r="A208" s="44" t="s">
        <v>30</v>
      </c>
      <c r="B208" s="157" t="s">
        <v>245</v>
      </c>
      <c r="C208" s="157"/>
      <c r="D208" s="157"/>
      <c r="E208" s="157"/>
      <c r="F208" s="157"/>
      <c r="G208" s="157"/>
      <c r="H208" s="158"/>
    </row>
    <row r="209" spans="1:8" ht="53.25" customHeight="1" thickBot="1">
      <c r="A209" s="50" t="s">
        <v>31</v>
      </c>
      <c r="B209" s="159" t="s">
        <v>246</v>
      </c>
      <c r="C209" s="159"/>
      <c r="D209" s="159"/>
      <c r="E209" s="159"/>
      <c r="F209" s="159"/>
      <c r="G209" s="159"/>
      <c r="H209" s="160"/>
    </row>
    <row r="210" spans="1:8" s="8" customFormat="1" ht="7.5" customHeight="1" thickTop="1" thickBot="1">
      <c r="A210" s="52"/>
      <c r="B210" s="56"/>
      <c r="C210" s="56"/>
      <c r="D210" s="56"/>
      <c r="E210" s="56"/>
      <c r="F210" s="56"/>
      <c r="G210" s="56"/>
      <c r="H210" s="56"/>
    </row>
    <row r="211" spans="1:8" ht="36" customHeight="1" thickTop="1" thickBot="1">
      <c r="A211" s="41" t="s">
        <v>20</v>
      </c>
      <c r="B211" s="146" t="s">
        <v>374</v>
      </c>
      <c r="C211" s="146"/>
      <c r="D211" s="146"/>
      <c r="E211" s="42" t="s">
        <v>21</v>
      </c>
      <c r="F211" s="147" t="s">
        <v>375</v>
      </c>
      <c r="G211" s="147"/>
      <c r="H211" s="148"/>
    </row>
    <row r="212" spans="1:8" ht="42.75" customHeight="1" thickTop="1">
      <c r="A212" s="43" t="s">
        <v>22</v>
      </c>
      <c r="B212" s="149" t="s">
        <v>247</v>
      </c>
      <c r="C212" s="149"/>
      <c r="D212" s="149"/>
      <c r="E212" s="149"/>
      <c r="F212" s="149"/>
      <c r="G212" s="149"/>
      <c r="H212" s="150"/>
    </row>
    <row r="213" spans="1:8" ht="53.25" customHeight="1">
      <c r="A213" s="44" t="s">
        <v>23</v>
      </c>
      <c r="B213" s="157" t="s">
        <v>326</v>
      </c>
      <c r="C213" s="157"/>
      <c r="D213" s="157"/>
      <c r="E213" s="157"/>
      <c r="F213" s="157"/>
      <c r="G213" s="157"/>
      <c r="H213" s="158"/>
    </row>
    <row r="214" spans="1:8" ht="30.75" customHeight="1">
      <c r="A214" s="44" t="s">
        <v>24</v>
      </c>
      <c r="B214" s="157" t="s">
        <v>327</v>
      </c>
      <c r="C214" s="157"/>
      <c r="D214" s="157"/>
      <c r="E214" s="157"/>
      <c r="F214" s="157"/>
      <c r="G214" s="46" t="s">
        <v>25</v>
      </c>
      <c r="H214" s="45" t="s">
        <v>248</v>
      </c>
    </row>
    <row r="215" spans="1:8" ht="35.25" customHeight="1">
      <c r="A215" s="44" t="s">
        <v>26</v>
      </c>
      <c r="B215" s="47" t="s">
        <v>36</v>
      </c>
      <c r="C215" s="48" t="s">
        <v>27</v>
      </c>
      <c r="D215" s="156" t="s">
        <v>38</v>
      </c>
      <c r="E215" s="156"/>
      <c r="F215" s="156"/>
      <c r="G215" s="48" t="s">
        <v>28</v>
      </c>
      <c r="H215" s="45" t="s">
        <v>85</v>
      </c>
    </row>
    <row r="216" spans="1:8" ht="27" customHeight="1">
      <c r="A216" s="44" t="s">
        <v>295</v>
      </c>
      <c r="B216" s="157" t="s">
        <v>376</v>
      </c>
      <c r="C216" s="157"/>
      <c r="D216" s="157"/>
      <c r="E216" s="157"/>
      <c r="F216" s="157"/>
      <c r="G216" s="48" t="s">
        <v>29</v>
      </c>
      <c r="H216" s="45" t="s">
        <v>39</v>
      </c>
    </row>
    <row r="217" spans="1:8" ht="27" customHeight="1">
      <c r="A217" s="44" t="s">
        <v>30</v>
      </c>
      <c r="B217" s="157" t="s">
        <v>249</v>
      </c>
      <c r="C217" s="157"/>
      <c r="D217" s="157"/>
      <c r="E217" s="157"/>
      <c r="F217" s="157"/>
      <c r="G217" s="157"/>
      <c r="H217" s="158"/>
    </row>
    <row r="218" spans="1:8" ht="51" customHeight="1" thickBot="1">
      <c r="A218" s="50" t="s">
        <v>31</v>
      </c>
      <c r="B218" s="165" t="s">
        <v>250</v>
      </c>
      <c r="C218" s="165"/>
      <c r="D218" s="165"/>
      <c r="E218" s="165"/>
      <c r="F218" s="165"/>
      <c r="G218" s="165"/>
      <c r="H218" s="166"/>
    </row>
    <row r="219" spans="1:8" s="8" customFormat="1" ht="7.5" customHeight="1" thickTop="1" thickBot="1">
      <c r="A219" s="52"/>
      <c r="B219" s="58"/>
      <c r="C219" s="58"/>
      <c r="D219" s="58"/>
      <c r="E219" s="58"/>
      <c r="F219" s="58"/>
      <c r="G219" s="58"/>
      <c r="H219" s="58"/>
    </row>
    <row r="220" spans="1:8" ht="36.75" customHeight="1" thickTop="1" thickBot="1">
      <c r="A220" s="41" t="s">
        <v>20</v>
      </c>
      <c r="B220" s="146" t="s">
        <v>303</v>
      </c>
      <c r="C220" s="146"/>
      <c r="D220" s="146"/>
      <c r="E220" s="42" t="s">
        <v>21</v>
      </c>
      <c r="F220" s="147" t="s">
        <v>377</v>
      </c>
      <c r="G220" s="147"/>
      <c r="H220" s="148"/>
    </row>
    <row r="221" spans="1:8" ht="50.25" customHeight="1" thickTop="1">
      <c r="A221" s="43" t="s">
        <v>22</v>
      </c>
      <c r="B221" s="149" t="s">
        <v>251</v>
      </c>
      <c r="C221" s="149"/>
      <c r="D221" s="149"/>
      <c r="E221" s="149"/>
      <c r="F221" s="149"/>
      <c r="G221" s="149"/>
      <c r="H221" s="150"/>
    </row>
    <row r="222" spans="1:8" ht="49.5" customHeight="1">
      <c r="A222" s="44" t="s">
        <v>23</v>
      </c>
      <c r="B222" s="157" t="s">
        <v>252</v>
      </c>
      <c r="C222" s="157"/>
      <c r="D222" s="157"/>
      <c r="E222" s="157"/>
      <c r="F222" s="157"/>
      <c r="G222" s="157"/>
      <c r="H222" s="158"/>
    </row>
    <row r="223" spans="1:8" ht="27.75" customHeight="1">
      <c r="A223" s="44" t="s">
        <v>24</v>
      </c>
      <c r="B223" s="157" t="s">
        <v>253</v>
      </c>
      <c r="C223" s="157"/>
      <c r="D223" s="157"/>
      <c r="E223" s="157"/>
      <c r="F223" s="157"/>
      <c r="G223" s="46" t="s">
        <v>25</v>
      </c>
      <c r="H223" s="45" t="s">
        <v>248</v>
      </c>
    </row>
    <row r="224" spans="1:8" ht="28.5" customHeight="1">
      <c r="A224" s="44" t="s">
        <v>26</v>
      </c>
      <c r="B224" s="47" t="s">
        <v>51</v>
      </c>
      <c r="C224" s="48" t="s">
        <v>27</v>
      </c>
      <c r="D224" s="156" t="s">
        <v>38</v>
      </c>
      <c r="E224" s="156"/>
      <c r="F224" s="156"/>
      <c r="G224" s="48" t="s">
        <v>28</v>
      </c>
      <c r="H224" s="45" t="s">
        <v>85</v>
      </c>
    </row>
    <row r="225" spans="1:8" ht="27" customHeight="1">
      <c r="A225" s="44" t="s">
        <v>295</v>
      </c>
      <c r="B225" s="157" t="s">
        <v>357</v>
      </c>
      <c r="C225" s="157"/>
      <c r="D225" s="157"/>
      <c r="E225" s="157"/>
      <c r="F225" s="157"/>
      <c r="G225" s="48" t="s">
        <v>29</v>
      </c>
      <c r="H225" s="45" t="s">
        <v>39</v>
      </c>
    </row>
    <row r="226" spans="1:8" ht="30.75" customHeight="1">
      <c r="A226" s="44" t="s">
        <v>30</v>
      </c>
      <c r="B226" s="157" t="s">
        <v>249</v>
      </c>
      <c r="C226" s="157"/>
      <c r="D226" s="157"/>
      <c r="E226" s="157"/>
      <c r="F226" s="157"/>
      <c r="G226" s="157"/>
      <c r="H226" s="158"/>
    </row>
    <row r="227" spans="1:8" ht="51" customHeight="1" thickBot="1">
      <c r="A227" s="50" t="s">
        <v>31</v>
      </c>
      <c r="B227" s="165" t="s">
        <v>250</v>
      </c>
      <c r="C227" s="165"/>
      <c r="D227" s="165"/>
      <c r="E227" s="165"/>
      <c r="F227" s="165"/>
      <c r="G227" s="165"/>
      <c r="H227" s="166"/>
    </row>
    <row r="228" spans="1:8" s="8" customFormat="1" ht="7.5" customHeight="1" thickTop="1" thickBot="1">
      <c r="A228" s="52"/>
      <c r="B228" s="56"/>
      <c r="C228" s="56"/>
      <c r="D228" s="56"/>
      <c r="E228" s="56"/>
      <c r="F228" s="56"/>
      <c r="G228" s="56"/>
      <c r="H228" s="56"/>
    </row>
    <row r="229" spans="1:8" ht="36" customHeight="1" thickTop="1" thickBot="1">
      <c r="A229" s="41" t="s">
        <v>20</v>
      </c>
      <c r="B229" s="146" t="s">
        <v>254</v>
      </c>
      <c r="C229" s="146"/>
      <c r="D229" s="146"/>
      <c r="E229" s="42" t="s">
        <v>21</v>
      </c>
      <c r="F229" s="147" t="s">
        <v>332</v>
      </c>
      <c r="G229" s="147"/>
      <c r="H229" s="148"/>
    </row>
    <row r="230" spans="1:8" ht="41.25" customHeight="1" thickTop="1">
      <c r="A230" s="43" t="s">
        <v>22</v>
      </c>
      <c r="B230" s="149" t="s">
        <v>255</v>
      </c>
      <c r="C230" s="149"/>
      <c r="D230" s="149"/>
      <c r="E230" s="149"/>
      <c r="F230" s="149"/>
      <c r="G230" s="149"/>
      <c r="H230" s="150"/>
    </row>
    <row r="231" spans="1:8" ht="114" customHeight="1">
      <c r="A231" s="44" t="s">
        <v>23</v>
      </c>
      <c r="B231" s="157" t="s">
        <v>300</v>
      </c>
      <c r="C231" s="157"/>
      <c r="D231" s="157"/>
      <c r="E231" s="157"/>
      <c r="F231" s="157"/>
      <c r="G231" s="157"/>
      <c r="H231" s="158"/>
    </row>
    <row r="232" spans="1:8" ht="36" customHeight="1">
      <c r="A232" s="44" t="s">
        <v>24</v>
      </c>
      <c r="B232" s="157" t="s">
        <v>378</v>
      </c>
      <c r="C232" s="157"/>
      <c r="D232" s="157"/>
      <c r="E232" s="157"/>
      <c r="F232" s="157"/>
      <c r="G232" s="46" t="s">
        <v>25</v>
      </c>
      <c r="H232" s="45" t="s">
        <v>256</v>
      </c>
    </row>
    <row r="233" spans="1:8" ht="25.5" customHeight="1">
      <c r="A233" s="44" t="s">
        <v>26</v>
      </c>
      <c r="B233" s="47" t="s">
        <v>42</v>
      </c>
      <c r="C233" s="48" t="s">
        <v>27</v>
      </c>
      <c r="D233" s="156" t="s">
        <v>38</v>
      </c>
      <c r="E233" s="156"/>
      <c r="F233" s="156"/>
      <c r="G233" s="48" t="s">
        <v>28</v>
      </c>
      <c r="H233" s="45" t="s">
        <v>257</v>
      </c>
    </row>
    <row r="234" spans="1:8" ht="25.5" customHeight="1">
      <c r="A234" s="44" t="s">
        <v>295</v>
      </c>
      <c r="B234" s="157" t="s">
        <v>379</v>
      </c>
      <c r="C234" s="157"/>
      <c r="D234" s="157"/>
      <c r="E234" s="157"/>
      <c r="F234" s="157"/>
      <c r="G234" s="48" t="s">
        <v>29</v>
      </c>
      <c r="H234" s="45" t="s">
        <v>258</v>
      </c>
    </row>
    <row r="235" spans="1:8" ht="27" customHeight="1">
      <c r="A235" s="44" t="s">
        <v>30</v>
      </c>
      <c r="B235" s="157" t="s">
        <v>259</v>
      </c>
      <c r="C235" s="157"/>
      <c r="D235" s="157"/>
      <c r="E235" s="157"/>
      <c r="F235" s="157"/>
      <c r="G235" s="157"/>
      <c r="H235" s="158"/>
    </row>
    <row r="236" spans="1:8" ht="60.75" customHeight="1" thickBot="1">
      <c r="A236" s="50" t="s">
        <v>31</v>
      </c>
      <c r="B236" s="159" t="s">
        <v>260</v>
      </c>
      <c r="C236" s="159"/>
      <c r="D236" s="159"/>
      <c r="E236" s="159"/>
      <c r="F236" s="159"/>
      <c r="G236" s="159"/>
      <c r="H236" s="160"/>
    </row>
    <row r="237" spans="1:8" s="8" customFormat="1" ht="7.5" customHeight="1" thickTop="1" thickBot="1">
      <c r="A237" s="52"/>
      <c r="B237" s="56"/>
      <c r="C237" s="56"/>
      <c r="D237" s="56"/>
      <c r="E237" s="56"/>
      <c r="F237" s="56"/>
      <c r="G237" s="56"/>
      <c r="H237" s="56"/>
    </row>
    <row r="238" spans="1:8" ht="36" customHeight="1" thickTop="1" thickBot="1">
      <c r="A238" s="41" t="s">
        <v>20</v>
      </c>
      <c r="B238" s="146" t="s">
        <v>52</v>
      </c>
      <c r="C238" s="146"/>
      <c r="D238" s="146"/>
      <c r="E238" s="42" t="s">
        <v>21</v>
      </c>
      <c r="F238" s="147" t="s">
        <v>338</v>
      </c>
      <c r="G238" s="147"/>
      <c r="H238" s="148"/>
    </row>
    <row r="239" spans="1:8" ht="36.75" customHeight="1" thickTop="1">
      <c r="A239" s="43" t="s">
        <v>22</v>
      </c>
      <c r="B239" s="149" t="s">
        <v>261</v>
      </c>
      <c r="C239" s="149"/>
      <c r="D239" s="149"/>
      <c r="E239" s="149"/>
      <c r="F239" s="149"/>
      <c r="G239" s="149"/>
      <c r="H239" s="150"/>
    </row>
    <row r="240" spans="1:8" ht="93" customHeight="1">
      <c r="A240" s="44" t="s">
        <v>23</v>
      </c>
      <c r="B240" s="157" t="s">
        <v>262</v>
      </c>
      <c r="C240" s="157"/>
      <c r="D240" s="157"/>
      <c r="E240" s="157"/>
      <c r="F240" s="157"/>
      <c r="G240" s="157"/>
      <c r="H240" s="158"/>
    </row>
    <row r="241" spans="1:8" ht="33.75" customHeight="1">
      <c r="A241" s="44" t="s">
        <v>24</v>
      </c>
      <c r="B241" s="157" t="s">
        <v>263</v>
      </c>
      <c r="C241" s="157"/>
      <c r="D241" s="157"/>
      <c r="E241" s="157"/>
      <c r="F241" s="157"/>
      <c r="G241" s="46" t="s">
        <v>25</v>
      </c>
      <c r="H241" s="45" t="s">
        <v>264</v>
      </c>
    </row>
    <row r="242" spans="1:8" ht="25.5" customHeight="1">
      <c r="A242" s="44" t="s">
        <v>26</v>
      </c>
      <c r="B242" s="47" t="s">
        <v>36</v>
      </c>
      <c r="C242" s="48" t="s">
        <v>27</v>
      </c>
      <c r="D242" s="156" t="s">
        <v>53</v>
      </c>
      <c r="E242" s="156"/>
      <c r="F242" s="156"/>
      <c r="G242" s="48" t="s">
        <v>28</v>
      </c>
      <c r="H242" s="45" t="s">
        <v>265</v>
      </c>
    </row>
    <row r="243" spans="1:8" ht="25.5" customHeight="1">
      <c r="A243" s="44" t="s">
        <v>295</v>
      </c>
      <c r="B243" s="157" t="s">
        <v>266</v>
      </c>
      <c r="C243" s="157"/>
      <c r="D243" s="157"/>
      <c r="E243" s="157"/>
      <c r="F243" s="157"/>
      <c r="G243" s="48" t="s">
        <v>29</v>
      </c>
      <c r="H243" s="45" t="s">
        <v>102</v>
      </c>
    </row>
    <row r="244" spans="1:8" ht="25.5" customHeight="1">
      <c r="A244" s="44" t="s">
        <v>30</v>
      </c>
      <c r="B244" s="155" t="s">
        <v>267</v>
      </c>
      <c r="C244" s="155"/>
      <c r="D244" s="155"/>
      <c r="E244" s="155"/>
      <c r="F244" s="155"/>
      <c r="G244" s="155"/>
      <c r="H244" s="164"/>
    </row>
    <row r="245" spans="1:8" ht="51" customHeight="1" thickBot="1">
      <c r="A245" s="50" t="s">
        <v>31</v>
      </c>
      <c r="B245" s="159" t="s">
        <v>268</v>
      </c>
      <c r="C245" s="159"/>
      <c r="D245" s="159"/>
      <c r="E245" s="159"/>
      <c r="F245" s="159"/>
      <c r="G245" s="159"/>
      <c r="H245" s="160"/>
    </row>
    <row r="246" spans="1:8" s="8" customFormat="1" ht="7.5" customHeight="1" thickTop="1" thickBot="1">
      <c r="A246" s="52"/>
      <c r="B246" s="56"/>
      <c r="C246" s="56"/>
      <c r="D246" s="56"/>
      <c r="E246" s="56"/>
      <c r="F246" s="56"/>
      <c r="G246" s="56"/>
      <c r="H246" s="56"/>
    </row>
    <row r="247" spans="1:8" ht="36" customHeight="1" thickTop="1" thickBot="1">
      <c r="A247" s="41" t="s">
        <v>20</v>
      </c>
      <c r="B247" s="146" t="s">
        <v>57</v>
      </c>
      <c r="C247" s="146"/>
      <c r="D247" s="146"/>
      <c r="E247" s="42" t="s">
        <v>21</v>
      </c>
      <c r="F247" s="147" t="s">
        <v>337</v>
      </c>
      <c r="G247" s="147"/>
      <c r="H247" s="148"/>
    </row>
    <row r="248" spans="1:8" ht="32.25" customHeight="1" thickTop="1">
      <c r="A248" s="43" t="s">
        <v>22</v>
      </c>
      <c r="B248" s="149" t="s">
        <v>269</v>
      </c>
      <c r="C248" s="149"/>
      <c r="D248" s="149"/>
      <c r="E248" s="149"/>
      <c r="F248" s="149"/>
      <c r="G248" s="149"/>
      <c r="H248" s="150"/>
    </row>
    <row r="249" spans="1:8" ht="62.25" customHeight="1">
      <c r="A249" s="59" t="s">
        <v>23</v>
      </c>
      <c r="B249" s="161" t="s">
        <v>270</v>
      </c>
      <c r="C249" s="162"/>
      <c r="D249" s="162"/>
      <c r="E249" s="162"/>
      <c r="F249" s="162"/>
      <c r="G249" s="162"/>
      <c r="H249" s="163"/>
    </row>
    <row r="250" spans="1:8" ht="26.25" customHeight="1">
      <c r="A250" s="44" t="s">
        <v>24</v>
      </c>
      <c r="B250" s="157" t="s">
        <v>271</v>
      </c>
      <c r="C250" s="157"/>
      <c r="D250" s="157"/>
      <c r="E250" s="157"/>
      <c r="F250" s="157"/>
      <c r="G250" s="46" t="s">
        <v>25</v>
      </c>
      <c r="H250" s="45" t="s">
        <v>272</v>
      </c>
    </row>
    <row r="251" spans="1:8" ht="22.5" customHeight="1">
      <c r="A251" s="44" t="s">
        <v>26</v>
      </c>
      <c r="B251" s="47" t="s">
        <v>36</v>
      </c>
      <c r="C251" s="48" t="s">
        <v>27</v>
      </c>
      <c r="D251" s="156" t="s">
        <v>41</v>
      </c>
      <c r="E251" s="156"/>
      <c r="F251" s="156"/>
      <c r="G251" s="48" t="s">
        <v>28</v>
      </c>
      <c r="H251" s="45" t="s">
        <v>273</v>
      </c>
    </row>
    <row r="252" spans="1:8" ht="22.5" customHeight="1">
      <c r="A252" s="44" t="s">
        <v>295</v>
      </c>
      <c r="B252" s="157" t="s">
        <v>274</v>
      </c>
      <c r="C252" s="157"/>
      <c r="D252" s="157"/>
      <c r="E252" s="157"/>
      <c r="F252" s="157"/>
      <c r="G252" s="48" t="s">
        <v>29</v>
      </c>
      <c r="H252" s="54" t="s">
        <v>275</v>
      </c>
    </row>
    <row r="253" spans="1:8" ht="25.5" customHeight="1">
      <c r="A253" s="44" t="s">
        <v>30</v>
      </c>
      <c r="B253" s="157" t="s">
        <v>276</v>
      </c>
      <c r="C253" s="157"/>
      <c r="D253" s="157"/>
      <c r="E253" s="157"/>
      <c r="F253" s="157"/>
      <c r="G253" s="157"/>
      <c r="H253" s="158"/>
    </row>
    <row r="254" spans="1:8" ht="56.25" customHeight="1" thickBot="1">
      <c r="A254" s="50" t="s">
        <v>31</v>
      </c>
      <c r="B254" s="159" t="s">
        <v>277</v>
      </c>
      <c r="C254" s="159"/>
      <c r="D254" s="159"/>
      <c r="E254" s="159"/>
      <c r="F254" s="159"/>
      <c r="G254" s="159"/>
      <c r="H254" s="160"/>
    </row>
    <row r="255" spans="1:8" s="8" customFormat="1" ht="7.5" customHeight="1" thickTop="1" thickBot="1">
      <c r="A255" s="52"/>
      <c r="B255" s="56"/>
      <c r="C255" s="56"/>
      <c r="D255" s="56"/>
      <c r="E255" s="56"/>
      <c r="F255" s="56"/>
      <c r="G255" s="56"/>
      <c r="H255" s="56"/>
    </row>
    <row r="256" spans="1:8" ht="36" customHeight="1" thickTop="1" thickBot="1">
      <c r="A256" s="41" t="s">
        <v>20</v>
      </c>
      <c r="B256" s="146" t="s">
        <v>278</v>
      </c>
      <c r="C256" s="146"/>
      <c r="D256" s="146"/>
      <c r="E256" s="42" t="s">
        <v>21</v>
      </c>
      <c r="F256" s="147" t="s">
        <v>336</v>
      </c>
      <c r="G256" s="147"/>
      <c r="H256" s="148"/>
    </row>
    <row r="257" spans="1:8" ht="42.75" customHeight="1" thickTop="1">
      <c r="A257" s="43" t="s">
        <v>22</v>
      </c>
      <c r="B257" s="149" t="s">
        <v>279</v>
      </c>
      <c r="C257" s="149"/>
      <c r="D257" s="149"/>
      <c r="E257" s="149"/>
      <c r="F257" s="149"/>
      <c r="G257" s="149"/>
      <c r="H257" s="150"/>
    </row>
    <row r="258" spans="1:8" ht="129" customHeight="1">
      <c r="A258" s="44" t="s">
        <v>23</v>
      </c>
      <c r="B258" s="153" t="s">
        <v>342</v>
      </c>
      <c r="C258" s="153"/>
      <c r="D258" s="153"/>
      <c r="E258" s="153"/>
      <c r="F258" s="153"/>
      <c r="G258" s="153"/>
      <c r="H258" s="154"/>
    </row>
    <row r="259" spans="1:8" ht="26.25" customHeight="1">
      <c r="A259" s="44" t="s">
        <v>24</v>
      </c>
      <c r="B259" s="155" t="s">
        <v>280</v>
      </c>
      <c r="C259" s="155"/>
      <c r="D259" s="155"/>
      <c r="E259" s="155"/>
      <c r="F259" s="155"/>
      <c r="G259" s="46" t="s">
        <v>25</v>
      </c>
      <c r="H259" s="45" t="s">
        <v>281</v>
      </c>
    </row>
    <row r="260" spans="1:8" ht="22.5" customHeight="1">
      <c r="A260" s="44" t="s">
        <v>26</v>
      </c>
      <c r="B260" s="47" t="s">
        <v>51</v>
      </c>
      <c r="C260" s="48" t="s">
        <v>27</v>
      </c>
      <c r="D260" s="156" t="s">
        <v>282</v>
      </c>
      <c r="E260" s="156"/>
      <c r="F260" s="156"/>
      <c r="G260" s="48" t="s">
        <v>28</v>
      </c>
      <c r="H260" s="45" t="s">
        <v>283</v>
      </c>
    </row>
    <row r="261" spans="1:8" ht="22.5" customHeight="1">
      <c r="A261" s="44" t="s">
        <v>295</v>
      </c>
      <c r="B261" s="157" t="s">
        <v>386</v>
      </c>
      <c r="C261" s="157"/>
      <c r="D261" s="157"/>
      <c r="E261" s="157"/>
      <c r="F261" s="157"/>
      <c r="G261" s="48" t="s">
        <v>29</v>
      </c>
      <c r="H261" s="45" t="s">
        <v>39</v>
      </c>
    </row>
    <row r="262" spans="1:8" ht="35.25" customHeight="1">
      <c r="A262" s="44" t="s">
        <v>30</v>
      </c>
      <c r="B262" s="157" t="s">
        <v>284</v>
      </c>
      <c r="C262" s="157"/>
      <c r="D262" s="157"/>
      <c r="E262" s="157"/>
      <c r="F262" s="157"/>
      <c r="G262" s="157"/>
      <c r="H262" s="158"/>
    </row>
    <row r="263" spans="1:8" ht="56.25" customHeight="1" thickBot="1">
      <c r="A263" s="50" t="s">
        <v>31</v>
      </c>
      <c r="B263" s="159" t="s">
        <v>328</v>
      </c>
      <c r="C263" s="159"/>
      <c r="D263" s="159"/>
      <c r="E263" s="159"/>
      <c r="F263" s="159"/>
      <c r="G263" s="159"/>
      <c r="H263" s="160"/>
    </row>
    <row r="264" spans="1:8" s="8" customFormat="1" ht="7.5" customHeight="1" thickTop="1">
      <c r="A264" s="3"/>
      <c r="B264" s="4"/>
      <c r="C264" s="4"/>
      <c r="D264" s="4"/>
      <c r="E264" s="4"/>
      <c r="F264" s="4"/>
      <c r="G264" s="4"/>
      <c r="H264" s="4"/>
    </row>
    <row r="265" spans="1:8" ht="24.75" customHeight="1">
      <c r="A265" s="151" t="s">
        <v>60</v>
      </c>
      <c r="B265" s="151"/>
      <c r="C265" s="151"/>
      <c r="D265" s="151"/>
      <c r="E265" s="151"/>
      <c r="F265" s="151"/>
      <c r="G265" s="151"/>
      <c r="H265" s="151"/>
    </row>
    <row r="267" spans="1:8" ht="30.75" customHeight="1">
      <c r="A267" s="152"/>
      <c r="B267" s="152"/>
      <c r="C267" s="152"/>
      <c r="D267" s="152"/>
      <c r="E267" s="152"/>
      <c r="F267" s="152"/>
      <c r="G267" s="152"/>
      <c r="H267" s="152"/>
    </row>
  </sheetData>
  <sheetProtection algorithmName="SHA-512" hashValue="lO+h27gyi91xLYQmXzVLFTHo7cp9E/b3npi7r7fUvuKe5fSfCWM3tGXGuXGk77DNgPCSwtt0Cczne9reP2nyqg==" saltValue="HpA1V3wYo8yYJcErHGsLfw==" spinCount="100000" sheet="1" objects="1" scenarios="1"/>
  <mergeCells count="265">
    <mergeCell ref="B31:H31"/>
    <mergeCell ref="B32:H32"/>
    <mergeCell ref="B22:H22"/>
    <mergeCell ref="B19:H19"/>
    <mergeCell ref="B23:H23"/>
    <mergeCell ref="B24:F24"/>
    <mergeCell ref="D25:F25"/>
    <mergeCell ref="B26:F26"/>
    <mergeCell ref="B27:H27"/>
    <mergeCell ref="B28:H28"/>
    <mergeCell ref="B30:D30"/>
    <mergeCell ref="F30:H30"/>
    <mergeCell ref="B12:D12"/>
    <mergeCell ref="F12:H12"/>
    <mergeCell ref="B13:H13"/>
    <mergeCell ref="B14:H14"/>
    <mergeCell ref="B15:F15"/>
    <mergeCell ref="D16:F16"/>
    <mergeCell ref="B17:F17"/>
    <mergeCell ref="B18:H18"/>
    <mergeCell ref="B21:D21"/>
    <mergeCell ref="F21:H21"/>
    <mergeCell ref="B3:D3"/>
    <mergeCell ref="F3:H3"/>
    <mergeCell ref="B4:H4"/>
    <mergeCell ref="B5:H5"/>
    <mergeCell ref="B6:F6"/>
    <mergeCell ref="D7:F7"/>
    <mergeCell ref="B8:F8"/>
    <mergeCell ref="B9:H9"/>
    <mergeCell ref="B10:H10"/>
    <mergeCell ref="B33:F33"/>
    <mergeCell ref="D34:F34"/>
    <mergeCell ref="B35:F35"/>
    <mergeCell ref="B36:H36"/>
    <mergeCell ref="B37:H37"/>
    <mergeCell ref="B39:D39"/>
    <mergeCell ref="F39:H39"/>
    <mergeCell ref="B40:H40"/>
    <mergeCell ref="B41:H41"/>
    <mergeCell ref="B42:F42"/>
    <mergeCell ref="D43:F43"/>
    <mergeCell ref="B44:F44"/>
    <mergeCell ref="B45:H45"/>
    <mergeCell ref="B46:H46"/>
    <mergeCell ref="B48:D48"/>
    <mergeCell ref="F48:H48"/>
    <mergeCell ref="B49:H49"/>
    <mergeCell ref="B50:H50"/>
    <mergeCell ref="B51:F51"/>
    <mergeCell ref="D52:F52"/>
    <mergeCell ref="B53:F53"/>
    <mergeCell ref="B54:H54"/>
    <mergeCell ref="B66:D66"/>
    <mergeCell ref="F66:H66"/>
    <mergeCell ref="B60:F60"/>
    <mergeCell ref="D61:F61"/>
    <mergeCell ref="B62:F62"/>
    <mergeCell ref="B63:H63"/>
    <mergeCell ref="B55:H55"/>
    <mergeCell ref="B67:H67"/>
    <mergeCell ref="B57:D57"/>
    <mergeCell ref="F57:H57"/>
    <mergeCell ref="B58:H58"/>
    <mergeCell ref="B59:H59"/>
    <mergeCell ref="B68:H68"/>
    <mergeCell ref="B64:H64"/>
    <mergeCell ref="B69:F69"/>
    <mergeCell ref="D70:F70"/>
    <mergeCell ref="B71:F71"/>
    <mergeCell ref="B72:H72"/>
    <mergeCell ref="B73:H73"/>
    <mergeCell ref="B75:D75"/>
    <mergeCell ref="F75:H75"/>
    <mergeCell ref="B76:H76"/>
    <mergeCell ref="B77:H77"/>
    <mergeCell ref="B78:F78"/>
    <mergeCell ref="D79:F79"/>
    <mergeCell ref="B80:F80"/>
    <mergeCell ref="B81:H81"/>
    <mergeCell ref="B82:H82"/>
    <mergeCell ref="B84:D84"/>
    <mergeCell ref="F84:H84"/>
    <mergeCell ref="B85:H85"/>
    <mergeCell ref="B86:H86"/>
    <mergeCell ref="B87:F87"/>
    <mergeCell ref="B94:H94"/>
    <mergeCell ref="B92:H92"/>
    <mergeCell ref="B95:H95"/>
    <mergeCell ref="B96:F96"/>
    <mergeCell ref="D97:F97"/>
    <mergeCell ref="D88:F88"/>
    <mergeCell ref="B89:F89"/>
    <mergeCell ref="B90:H90"/>
    <mergeCell ref="B91:H91"/>
    <mergeCell ref="B93:D93"/>
    <mergeCell ref="F93:H93"/>
    <mergeCell ref="B102:D102"/>
    <mergeCell ref="F102:H102"/>
    <mergeCell ref="B103:H103"/>
    <mergeCell ref="B104:H104"/>
    <mergeCell ref="B105:F105"/>
    <mergeCell ref="B98:F98"/>
    <mergeCell ref="B99:H99"/>
    <mergeCell ref="B100:H100"/>
    <mergeCell ref="D106:F106"/>
    <mergeCell ref="B107:F107"/>
    <mergeCell ref="B108:H108"/>
    <mergeCell ref="B109:H109"/>
    <mergeCell ref="B111:D111"/>
    <mergeCell ref="F111:H111"/>
    <mergeCell ref="B112:H112"/>
    <mergeCell ref="B113:H113"/>
    <mergeCell ref="B114:F114"/>
    <mergeCell ref="D115:F115"/>
    <mergeCell ref="B116:F116"/>
    <mergeCell ref="B117:H117"/>
    <mergeCell ref="B118:H118"/>
    <mergeCell ref="B120:D120"/>
    <mergeCell ref="F120:H120"/>
    <mergeCell ref="B121:H121"/>
    <mergeCell ref="B122:H122"/>
    <mergeCell ref="B123:F123"/>
    <mergeCell ref="D124:F124"/>
    <mergeCell ref="B125:F125"/>
    <mergeCell ref="B126:H126"/>
    <mergeCell ref="B127:H127"/>
    <mergeCell ref="B130:D130"/>
    <mergeCell ref="F130:H130"/>
    <mergeCell ref="B131:H131"/>
    <mergeCell ref="B132:H132"/>
    <mergeCell ref="B133:F133"/>
    <mergeCell ref="D134:F134"/>
    <mergeCell ref="A129:H129"/>
    <mergeCell ref="B135:F135"/>
    <mergeCell ref="B136:H136"/>
    <mergeCell ref="B137:H137"/>
    <mergeCell ref="B139:D139"/>
    <mergeCell ref="F139:H139"/>
    <mergeCell ref="B140:H140"/>
    <mergeCell ref="B141:H141"/>
    <mergeCell ref="B142:F142"/>
    <mergeCell ref="D143:F143"/>
    <mergeCell ref="B144:F144"/>
    <mergeCell ref="B145:H145"/>
    <mergeCell ref="B146:H146"/>
    <mergeCell ref="B148:D148"/>
    <mergeCell ref="F148:H148"/>
    <mergeCell ref="B149:H149"/>
    <mergeCell ref="B150:H150"/>
    <mergeCell ref="B151:F151"/>
    <mergeCell ref="D152:F152"/>
    <mergeCell ref="B153:F153"/>
    <mergeCell ref="B154:H154"/>
    <mergeCell ref="B155:H155"/>
    <mergeCell ref="B157:D157"/>
    <mergeCell ref="F157:H157"/>
    <mergeCell ref="B158:H158"/>
    <mergeCell ref="B159:H159"/>
    <mergeCell ref="B160:F160"/>
    <mergeCell ref="D161:F161"/>
    <mergeCell ref="B162:F162"/>
    <mergeCell ref="B163:H163"/>
    <mergeCell ref="B164:H164"/>
    <mergeCell ref="B166:D166"/>
    <mergeCell ref="F166:H166"/>
    <mergeCell ref="B167:H167"/>
    <mergeCell ref="B168:H168"/>
    <mergeCell ref="B169:F169"/>
    <mergeCell ref="D170:F170"/>
    <mergeCell ref="B171:F171"/>
    <mergeCell ref="B172:H172"/>
    <mergeCell ref="B173:H173"/>
    <mergeCell ref="B175:D175"/>
    <mergeCell ref="F175:H175"/>
    <mergeCell ref="B176:H176"/>
    <mergeCell ref="B177:H177"/>
    <mergeCell ref="B178:F178"/>
    <mergeCell ref="D179:F179"/>
    <mergeCell ref="B180:F180"/>
    <mergeCell ref="B181:H181"/>
    <mergeCell ref="B182:H182"/>
    <mergeCell ref="B184:D184"/>
    <mergeCell ref="F184:H184"/>
    <mergeCell ref="B185:H185"/>
    <mergeCell ref="B186:H186"/>
    <mergeCell ref="B187:F187"/>
    <mergeCell ref="D188:F188"/>
    <mergeCell ref="B189:F189"/>
    <mergeCell ref="B190:H190"/>
    <mergeCell ref="B191:H191"/>
    <mergeCell ref="B193:D193"/>
    <mergeCell ref="F193:H193"/>
    <mergeCell ref="B194:H194"/>
    <mergeCell ref="B195:H195"/>
    <mergeCell ref="B196:F196"/>
    <mergeCell ref="D197:F197"/>
    <mergeCell ref="B198:F198"/>
    <mergeCell ref="B199:H199"/>
    <mergeCell ref="B200:H200"/>
    <mergeCell ref="B202:D202"/>
    <mergeCell ref="F202:H202"/>
    <mergeCell ref="B209:H209"/>
    <mergeCell ref="B203:H203"/>
    <mergeCell ref="B204:H204"/>
    <mergeCell ref="B205:F205"/>
    <mergeCell ref="D206:F206"/>
    <mergeCell ref="B207:F207"/>
    <mergeCell ref="B208:H208"/>
    <mergeCell ref="B211:D211"/>
    <mergeCell ref="F211:H211"/>
    <mergeCell ref="B212:H212"/>
    <mergeCell ref="B213:H213"/>
    <mergeCell ref="B214:F214"/>
    <mergeCell ref="D215:F215"/>
    <mergeCell ref="B216:F216"/>
    <mergeCell ref="B217:H217"/>
    <mergeCell ref="B218:H218"/>
    <mergeCell ref="B220:D220"/>
    <mergeCell ref="F220:H220"/>
    <mergeCell ref="B221:H221"/>
    <mergeCell ref="B222:H222"/>
    <mergeCell ref="B223:F223"/>
    <mergeCell ref="D224:F224"/>
    <mergeCell ref="B225:F225"/>
    <mergeCell ref="B226:H226"/>
    <mergeCell ref="B227:H227"/>
    <mergeCell ref="B229:D229"/>
    <mergeCell ref="F229:H229"/>
    <mergeCell ref="B230:H230"/>
    <mergeCell ref="B231:H231"/>
    <mergeCell ref="B232:F232"/>
    <mergeCell ref="D233:F233"/>
    <mergeCell ref="B234:F234"/>
    <mergeCell ref="B235:H235"/>
    <mergeCell ref="B236:H236"/>
    <mergeCell ref="B238:D238"/>
    <mergeCell ref="F238:H238"/>
    <mergeCell ref="B239:H239"/>
    <mergeCell ref="B240:H240"/>
    <mergeCell ref="B241:F241"/>
    <mergeCell ref="D242:F242"/>
    <mergeCell ref="B243:F243"/>
    <mergeCell ref="B244:H244"/>
    <mergeCell ref="B245:H245"/>
    <mergeCell ref="B247:D247"/>
    <mergeCell ref="F247:H247"/>
    <mergeCell ref="B248:H248"/>
    <mergeCell ref="B249:H249"/>
    <mergeCell ref="B250:F250"/>
    <mergeCell ref="D251:F251"/>
    <mergeCell ref="B252:F252"/>
    <mergeCell ref="B253:H253"/>
    <mergeCell ref="B254:H254"/>
    <mergeCell ref="B256:D256"/>
    <mergeCell ref="F256:H256"/>
    <mergeCell ref="B257:H257"/>
    <mergeCell ref="A265:H265"/>
    <mergeCell ref="A267:H267"/>
    <mergeCell ref="B258:H258"/>
    <mergeCell ref="B259:F259"/>
    <mergeCell ref="D260:F260"/>
    <mergeCell ref="B261:F261"/>
    <mergeCell ref="B262:H262"/>
    <mergeCell ref="B263:H263"/>
  </mergeCells>
  <phoneticPr fontId="8"/>
  <printOptions horizontalCentered="1"/>
  <pageMargins left="0.11811023622047245" right="0.11811023622047245" top="0.35433070866141736" bottom="0.15748031496062992" header="0.31496062992125984" footer="0.31496062992125984"/>
  <pageSetup paperSize="9" scale="95" orientation="portrait" r:id="rId1"/>
  <rowBreaks count="10" manualBreakCount="10">
    <brk id="28" max="7" man="1"/>
    <brk id="55" max="7" man="1"/>
    <brk id="82" max="7" man="1"/>
    <brk id="109" max="7" man="1"/>
    <brk id="127" max="7" man="1"/>
    <brk id="146" max="7" man="1"/>
    <brk id="164" max="7" man="1"/>
    <brk id="182" max="7" man="1"/>
    <brk id="200" max="7" man="1"/>
    <brk id="245" max="7"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R8一覧</vt:lpstr>
      <vt:lpstr>講座内容詳細</vt:lpstr>
      <vt:lpstr>'R8一覧'!Print_Area</vt:lpstr>
      <vt:lpstr>講座内容詳細!Print_Area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2021-04-22T01:45:29Z</dcterms:created>
  <dcterms:modified xsi:type="dcterms:W3CDTF">2026-09-09T05:10:53Z</dcterms:modified>
</cp:coreProperties>
</file>